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customXml/itemProps584.xml" ContentType="application/vnd.openxmlformats-officedocument.customXmlProperties+xml"/>
  <Override PartName="/customXml/itemProps585.xml" ContentType="application/vnd.openxmlformats-officedocument.customXmlProperties+xml"/>
  <Override PartName="/customXml/itemProps586.xml" ContentType="application/vnd.openxmlformats-officedocument.customXmlProperties+xml"/>
  <Override PartName="/customXml/itemProps587.xml" ContentType="application/vnd.openxmlformats-officedocument.customXmlProperties+xml"/>
  <Override PartName="/customXml/itemProps588.xml" ContentType="application/vnd.openxmlformats-officedocument.customXmlProperties+xml"/>
  <Override PartName="/customXml/itemProps589.xml" ContentType="application/vnd.openxmlformats-officedocument.customXmlProperties+xml"/>
  <Override PartName="/customXml/itemProps590.xml" ContentType="application/vnd.openxmlformats-officedocument.customXmlProperties+xml"/>
  <Override PartName="/customXml/itemProps591.xml" ContentType="application/vnd.openxmlformats-officedocument.customXmlProperties+xml"/>
  <Override PartName="/customXml/itemProps592.xml" ContentType="application/vnd.openxmlformats-officedocument.customXmlProperties+xml"/>
  <Override PartName="/customXml/itemProps593.xml" ContentType="application/vnd.openxmlformats-officedocument.customXmlProperties+xml"/>
  <Override PartName="/customXml/itemProps594.xml" ContentType="application/vnd.openxmlformats-officedocument.customXmlProperties+xml"/>
  <Override PartName="/customXml/itemProps595.xml" ContentType="application/vnd.openxmlformats-officedocument.customXmlProperties+xml"/>
  <Override PartName="/customXml/itemProps596.xml" ContentType="application/vnd.openxmlformats-officedocument.customXmlProperties+xml"/>
  <Override PartName="/customXml/itemProps597.xml" ContentType="application/vnd.openxmlformats-officedocument.customXmlProperties+xml"/>
  <Override PartName="/customXml/itemProps598.xml" ContentType="application/vnd.openxmlformats-officedocument.customXmlProperties+xml"/>
  <Override PartName="/customXml/itemProps599.xml" ContentType="application/vnd.openxmlformats-officedocument.customXmlProperties+xml"/>
  <Override PartName="/customXml/itemProps600.xml" ContentType="application/vnd.openxmlformats-officedocument.customXmlProperties+xml"/>
  <Override PartName="/customXml/itemProps601.xml" ContentType="application/vnd.openxmlformats-officedocument.customXmlProperties+xml"/>
  <Override PartName="/customXml/itemProps602.xml" ContentType="application/vnd.openxmlformats-officedocument.customXmlProperties+xml"/>
  <Override PartName="/customXml/itemProps603.xml" ContentType="application/vnd.openxmlformats-officedocument.customXmlProperties+xml"/>
  <Override PartName="/customXml/itemProps604.xml" ContentType="application/vnd.openxmlformats-officedocument.customXmlProperties+xml"/>
  <Override PartName="/customXml/itemProps605.xml" ContentType="application/vnd.openxmlformats-officedocument.customXmlProperties+xml"/>
  <Override PartName="/customXml/itemProps606.xml" ContentType="application/vnd.openxmlformats-officedocument.customXmlProperties+xml"/>
  <Override PartName="/customXml/itemProps607.xml" ContentType="application/vnd.openxmlformats-officedocument.customXmlProperties+xml"/>
  <Override PartName="/customXml/itemProps608.xml" ContentType="application/vnd.openxmlformats-officedocument.customXmlProperties+xml"/>
  <Override PartName="/customXml/itemProps609.xml" ContentType="application/vnd.openxmlformats-officedocument.customXmlProperties+xml"/>
  <Override PartName="/customXml/itemProps610.xml" ContentType="application/vnd.openxmlformats-officedocument.customXmlProperties+xml"/>
  <Override PartName="/customXml/itemProps611.xml" ContentType="application/vnd.openxmlformats-officedocument.customXmlProperties+xml"/>
  <Override PartName="/customXml/itemProps612.xml" ContentType="application/vnd.openxmlformats-officedocument.customXmlProperties+xml"/>
  <Override PartName="/customXml/itemProps613.xml" ContentType="application/vnd.openxmlformats-officedocument.customXmlProperties+xml"/>
  <Override PartName="/customXml/itemProps614.xml" ContentType="application/vnd.openxmlformats-officedocument.customXmlProperties+xml"/>
  <Override PartName="/customXml/itemProps615.xml" ContentType="application/vnd.openxmlformats-officedocument.customXmlProperties+xml"/>
  <Override PartName="/customXml/itemProps616.xml" ContentType="application/vnd.openxmlformats-officedocument.customXmlProperties+xml"/>
  <Override PartName="/customXml/itemProps617.xml" ContentType="application/vnd.openxmlformats-officedocument.customXmlProperties+xml"/>
  <Override PartName="/customXml/itemProps618.xml" ContentType="application/vnd.openxmlformats-officedocument.customXmlProperties+xml"/>
  <Override PartName="/customXml/itemProps619.xml" ContentType="application/vnd.openxmlformats-officedocument.customXmlProperties+xml"/>
  <Override PartName="/customXml/itemProps620.xml" ContentType="application/vnd.openxmlformats-officedocument.customXmlProperties+xml"/>
  <Override PartName="/customXml/itemProps621.xml" ContentType="application/vnd.openxmlformats-officedocument.customXmlProperties+xml"/>
  <Override PartName="/customXml/itemProps622.xml" ContentType="application/vnd.openxmlformats-officedocument.customXmlProperties+xml"/>
  <Override PartName="/customXml/itemProps623.xml" ContentType="application/vnd.openxmlformats-officedocument.customXmlProperties+xml"/>
  <Override PartName="/customXml/itemProps624.xml" ContentType="application/vnd.openxmlformats-officedocument.customXmlProperties+xml"/>
  <Override PartName="/customXml/itemProps625.xml" ContentType="application/vnd.openxmlformats-officedocument.customXmlProperties+xml"/>
  <Override PartName="/customXml/itemProps626.xml" ContentType="application/vnd.openxmlformats-officedocument.customXmlProperties+xml"/>
  <Override PartName="/customXml/itemProps627.xml" ContentType="application/vnd.openxmlformats-officedocument.customXmlProperties+xml"/>
  <Override PartName="/customXml/itemProps628.xml" ContentType="application/vnd.openxmlformats-officedocument.customXmlProperties+xml"/>
  <Override PartName="/customXml/itemProps629.xml" ContentType="application/vnd.openxmlformats-officedocument.customXmlProperties+xml"/>
  <Override PartName="/customXml/itemProps630.xml" ContentType="application/vnd.openxmlformats-officedocument.customXmlProperties+xml"/>
  <Override PartName="/customXml/itemProps631.xml" ContentType="application/vnd.openxmlformats-officedocument.customXmlProperties+xml"/>
  <Override PartName="/customXml/itemProps632.xml" ContentType="application/vnd.openxmlformats-officedocument.customXmlProperties+xml"/>
  <Override PartName="/customXml/itemProps633.xml" ContentType="application/vnd.openxmlformats-officedocument.customXmlProperties+xml"/>
  <Override PartName="/customXml/itemProps634.xml" ContentType="application/vnd.openxmlformats-officedocument.customXmlProperties+xml"/>
  <Override PartName="/customXml/itemProps635.xml" ContentType="application/vnd.openxmlformats-officedocument.customXmlProperties+xml"/>
  <Override PartName="/customXml/itemProps636.xml" ContentType="application/vnd.openxmlformats-officedocument.customXmlProperties+xml"/>
  <Override PartName="/customXml/itemProps637.xml" ContentType="application/vnd.openxmlformats-officedocument.customXmlProperties+xml"/>
  <Override PartName="/customXml/itemProps638.xml" ContentType="application/vnd.openxmlformats-officedocument.customXmlProperties+xml"/>
  <Override PartName="/customXml/itemProps639.xml" ContentType="application/vnd.openxmlformats-officedocument.customXmlProperties+xml"/>
  <Override PartName="/customXml/itemProps640.xml" ContentType="application/vnd.openxmlformats-officedocument.customXmlProperties+xml"/>
  <Override PartName="/customXml/itemProps641.xml" ContentType="application/vnd.openxmlformats-officedocument.customXmlProperties+xml"/>
  <Override PartName="/customXml/itemProps642.xml" ContentType="application/vnd.openxmlformats-officedocument.customXmlProperties+xml"/>
  <Override PartName="/customXml/itemProps643.xml" ContentType="application/vnd.openxmlformats-officedocument.customXmlProperties+xml"/>
  <Override PartName="/customXml/itemProps644.xml" ContentType="application/vnd.openxmlformats-officedocument.customXmlProperties+xml"/>
  <Override PartName="/customXml/itemProps645.xml" ContentType="application/vnd.openxmlformats-officedocument.customXmlProperties+xml"/>
  <Override PartName="/customXml/itemProps646.xml" ContentType="application/vnd.openxmlformats-officedocument.customXmlProperties+xml"/>
  <Override PartName="/customXml/itemProps647.xml" ContentType="application/vnd.openxmlformats-officedocument.customXmlProperties+xml"/>
  <Override PartName="/customXml/itemProps648.xml" ContentType="application/vnd.openxmlformats-officedocument.customXmlProperties+xml"/>
  <Override PartName="/customXml/itemProps649.xml" ContentType="application/vnd.openxmlformats-officedocument.customXmlProperties+xml"/>
  <Override PartName="/customXml/itemProps650.xml" ContentType="application/vnd.openxmlformats-officedocument.customXmlProperties+xml"/>
  <Override PartName="/customXml/itemProps651.xml" ContentType="application/vnd.openxmlformats-officedocument.customXmlProperties+xml"/>
  <Override PartName="/customXml/itemProps652.xml" ContentType="application/vnd.openxmlformats-officedocument.customXmlProperties+xml"/>
  <Override PartName="/customXml/itemProps653.xml" ContentType="application/vnd.openxmlformats-officedocument.customXmlProperties+xml"/>
  <Override PartName="/customXml/itemProps65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uffin_p\Downloads\"/>
    </mc:Choice>
  </mc:AlternateContent>
  <bookViews>
    <workbookView xWindow="480" yWindow="1670" windowWidth="14880" windowHeight="5250"/>
  </bookViews>
  <sheets>
    <sheet name="Home page" sheetId="6" r:id="rId1"/>
    <sheet name="T1.FDI outflows (USD)" sheetId="1" r:id="rId2"/>
    <sheet name="T2.FDI inflows (USD)" sheetId="23" r:id="rId3"/>
    <sheet name="T3. FDI outward position (USD)" sheetId="3" r:id="rId4"/>
    <sheet name="T4. FDI inward position (USD)" sheetId="24" r:id="rId5"/>
    <sheet name="T5. FDI outward position (%GDP)" sheetId="25" r:id="rId6"/>
    <sheet name="T6. FDI inward position (%GDP)" sheetId="26" r:id="rId7"/>
    <sheet name="T7.FDI income outward (USD)" sheetId="17" r:id="rId8"/>
    <sheet name="T8.FDI income inward (USD)" sheetId="27" r:id="rId9"/>
    <sheet name="Notes to Tables" sheetId="5" r:id="rId10"/>
  </sheets>
  <calcPr calcId="162913"/>
</workbook>
</file>

<file path=xl/calcChain.xml><?xml version="1.0" encoding="utf-8"?>
<calcChain xmlns="http://schemas.openxmlformats.org/spreadsheetml/2006/main">
  <c r="BG52" i="27" l="1"/>
  <c r="BH52" i="27" s="1"/>
  <c r="BF52" i="27"/>
  <c r="BC52" i="27"/>
  <c r="BD52" i="27" s="1"/>
  <c r="BB52" i="27"/>
  <c r="AZ52" i="27"/>
  <c r="BH51" i="27"/>
  <c r="BG51" i="27"/>
  <c r="BF51" i="27"/>
  <c r="BC51" i="27"/>
  <c r="BD51" i="27" s="1"/>
  <c r="BB51" i="27"/>
  <c r="AZ51" i="27"/>
  <c r="BG50" i="27"/>
  <c r="BH50" i="27" s="1"/>
  <c r="BF50" i="27"/>
  <c r="BC50" i="27"/>
  <c r="BD50" i="27" s="1"/>
  <c r="BB50" i="27"/>
  <c r="AZ50" i="27"/>
  <c r="BG49" i="27"/>
  <c r="BH49" i="27" s="1"/>
  <c r="BF49" i="27"/>
  <c r="BC49" i="27"/>
  <c r="BD49" i="27" s="1"/>
  <c r="BB49" i="27"/>
  <c r="AZ49" i="27"/>
  <c r="BG48" i="27"/>
  <c r="BH48" i="27" s="1"/>
  <c r="BF48" i="27"/>
  <c r="BD48" i="27"/>
  <c r="BC48" i="27"/>
  <c r="BB48" i="27"/>
  <c r="AZ48" i="27"/>
  <c r="BH47" i="27"/>
  <c r="BG47" i="27"/>
  <c r="BF47" i="27"/>
  <c r="BC47" i="27"/>
  <c r="BD47" i="27" s="1"/>
  <c r="BB47" i="27"/>
  <c r="AZ47" i="27"/>
  <c r="BG46" i="27"/>
  <c r="BF46" i="27"/>
  <c r="BC46" i="27"/>
  <c r="BD46" i="27" s="1"/>
  <c r="BB46" i="27"/>
  <c r="AZ46" i="27"/>
  <c r="BG45" i="27"/>
  <c r="BF45" i="27"/>
  <c r="BH45" i="27" s="1"/>
  <c r="BC45" i="27"/>
  <c r="BD45" i="27" s="1"/>
  <c r="BB45" i="27"/>
  <c r="AZ45" i="27"/>
  <c r="BG42" i="27"/>
  <c r="BH42" i="27" s="1"/>
  <c r="BF42" i="27"/>
  <c r="BD42" i="27"/>
  <c r="BC42" i="27"/>
  <c r="BB42" i="27"/>
  <c r="AZ42" i="27"/>
  <c r="BH41" i="27"/>
  <c r="BG41" i="27"/>
  <c r="BF41" i="27"/>
  <c r="BC41" i="27"/>
  <c r="BD41" i="27" s="1"/>
  <c r="BB41" i="27"/>
  <c r="AZ41" i="27"/>
  <c r="BG40" i="27"/>
  <c r="BH40" i="27" s="1"/>
  <c r="BF40" i="27"/>
  <c r="BC40" i="27"/>
  <c r="BD40" i="27" s="1"/>
  <c r="BB40" i="27"/>
  <c r="AZ40" i="27"/>
  <c r="BG39" i="27"/>
  <c r="BH39" i="27" s="1"/>
  <c r="BF39" i="27"/>
  <c r="BC39" i="27"/>
  <c r="BB39" i="27"/>
  <c r="BD39" i="27" s="1"/>
  <c r="AZ39" i="27"/>
  <c r="BG38" i="27"/>
  <c r="BF38" i="27"/>
  <c r="BH38" i="27" s="1"/>
  <c r="BD38" i="27"/>
  <c r="BC38" i="27"/>
  <c r="BB38" i="27"/>
  <c r="AZ38" i="27"/>
  <c r="BH37" i="27"/>
  <c r="BG37" i="27"/>
  <c r="BF37" i="27"/>
  <c r="BC37" i="27"/>
  <c r="BD37" i="27" s="1"/>
  <c r="BB37" i="27"/>
  <c r="AZ37" i="27"/>
  <c r="BG36" i="27"/>
  <c r="BH36" i="27" s="1"/>
  <c r="BF36" i="27"/>
  <c r="BC36" i="27"/>
  <c r="BD36" i="27" s="1"/>
  <c r="BB36" i="27"/>
  <c r="AZ36" i="27"/>
  <c r="BG35" i="27"/>
  <c r="BH35" i="27" s="1"/>
  <c r="BF35" i="27"/>
  <c r="BC35" i="27"/>
  <c r="BB35" i="27"/>
  <c r="BD35" i="27" s="1"/>
  <c r="AZ35" i="27"/>
  <c r="BH34" i="27"/>
  <c r="BG34" i="27"/>
  <c r="BF34" i="27"/>
  <c r="BD34" i="27"/>
  <c r="BC34" i="27"/>
  <c r="BB34" i="27"/>
  <c r="AZ34" i="27"/>
  <c r="BH33" i="27"/>
  <c r="BG33" i="27"/>
  <c r="BF33" i="27"/>
  <c r="BC33" i="27"/>
  <c r="BD33" i="27" s="1"/>
  <c r="BB33" i="27"/>
  <c r="AZ33" i="27"/>
  <c r="BG32" i="27"/>
  <c r="BH32" i="27" s="1"/>
  <c r="BF32" i="27"/>
  <c r="BC32" i="27"/>
  <c r="BD32" i="27" s="1"/>
  <c r="BB32" i="27"/>
  <c r="AZ32" i="27"/>
  <c r="BG31" i="27"/>
  <c r="BH31" i="27" s="1"/>
  <c r="BF31" i="27"/>
  <c r="BC31" i="27"/>
  <c r="BB31" i="27"/>
  <c r="BD31" i="27" s="1"/>
  <c r="AZ31" i="27"/>
  <c r="BG30" i="27"/>
  <c r="BF30" i="27"/>
  <c r="BH30" i="27" s="1"/>
  <c r="BD30" i="27"/>
  <c r="BC30" i="27"/>
  <c r="BB30" i="27"/>
  <c r="AZ30" i="27"/>
  <c r="BH29" i="27"/>
  <c r="BG29" i="27"/>
  <c r="BF29" i="27"/>
  <c r="BC29" i="27"/>
  <c r="BD29" i="27" s="1"/>
  <c r="BB29" i="27"/>
  <c r="AZ29" i="27"/>
  <c r="BG28" i="27"/>
  <c r="BH28" i="27" s="1"/>
  <c r="BF28" i="27"/>
  <c r="BC28" i="27"/>
  <c r="BD28" i="27" s="1"/>
  <c r="BB28" i="27"/>
  <c r="AZ28" i="27"/>
  <c r="BG27" i="27"/>
  <c r="BH27" i="27" s="1"/>
  <c r="BF27" i="27"/>
  <c r="BC27" i="27"/>
  <c r="BD27" i="27" s="1"/>
  <c r="BB27" i="27"/>
  <c r="AZ27" i="27"/>
  <c r="BG26" i="27"/>
  <c r="BF26" i="27"/>
  <c r="BH26" i="27" s="1"/>
  <c r="BD26" i="27"/>
  <c r="BC26" i="27"/>
  <c r="BB26" i="27"/>
  <c r="AZ26" i="27"/>
  <c r="BH25" i="27"/>
  <c r="BG25" i="27"/>
  <c r="BF25" i="27"/>
  <c r="BC25" i="27"/>
  <c r="BD25" i="27" s="1"/>
  <c r="BB25" i="27"/>
  <c r="AZ25" i="27"/>
  <c r="BG24" i="27"/>
  <c r="BH24" i="27" s="1"/>
  <c r="BF24" i="27"/>
  <c r="BC24" i="27"/>
  <c r="BD24" i="27" s="1"/>
  <c r="BB24" i="27"/>
  <c r="AZ24" i="27"/>
  <c r="BG23" i="27"/>
  <c r="BH23" i="27" s="1"/>
  <c r="BF23" i="27"/>
  <c r="BC23" i="27"/>
  <c r="BD23" i="27" s="1"/>
  <c r="BB23" i="27"/>
  <c r="AZ23" i="27"/>
  <c r="BG22" i="27"/>
  <c r="BH22" i="27" s="1"/>
  <c r="BF22" i="27"/>
  <c r="BD22" i="27"/>
  <c r="BC22" i="27"/>
  <c r="BB22" i="27"/>
  <c r="AZ22" i="27"/>
  <c r="BH21" i="27"/>
  <c r="BG21" i="27"/>
  <c r="BF21" i="27"/>
  <c r="BC21" i="27"/>
  <c r="BD21" i="27" s="1"/>
  <c r="BB21" i="27"/>
  <c r="AZ21" i="27"/>
  <c r="BG20" i="27"/>
  <c r="BH20" i="27" s="1"/>
  <c r="BF20" i="27"/>
  <c r="BC20" i="27"/>
  <c r="BD20" i="27" s="1"/>
  <c r="BB20" i="27"/>
  <c r="AZ20" i="27"/>
  <c r="BG19" i="27"/>
  <c r="BH19" i="27" s="1"/>
  <c r="BF19" i="27"/>
  <c r="BC19" i="27"/>
  <c r="BD19" i="27" s="1"/>
  <c r="BB19" i="27"/>
  <c r="AZ19" i="27"/>
  <c r="BH18" i="27"/>
  <c r="BG18" i="27"/>
  <c r="BF18" i="27"/>
  <c r="BD18" i="27"/>
  <c r="BC18" i="27"/>
  <c r="BB18" i="27"/>
  <c r="AZ18" i="27"/>
  <c r="BH17" i="27"/>
  <c r="BG17" i="27"/>
  <c r="BF17" i="27"/>
  <c r="BC17" i="27"/>
  <c r="BD17" i="27" s="1"/>
  <c r="BB17" i="27"/>
  <c r="AZ17" i="27"/>
  <c r="BG16" i="27"/>
  <c r="BH16" i="27" s="1"/>
  <c r="BF16" i="27"/>
  <c r="BC16" i="27"/>
  <c r="BD16" i="27" s="1"/>
  <c r="BB16" i="27"/>
  <c r="AZ16" i="27"/>
  <c r="BG15" i="27"/>
  <c r="BH15" i="27" s="1"/>
  <c r="BF15" i="27"/>
  <c r="BD15" i="27"/>
  <c r="BC15" i="27"/>
  <c r="BB15" i="27"/>
  <c r="AZ15" i="27"/>
  <c r="BG14" i="27"/>
  <c r="BH14" i="27" s="1"/>
  <c r="BF14" i="27"/>
  <c r="BD14" i="27"/>
  <c r="BC14" i="27"/>
  <c r="BB14" i="27"/>
  <c r="AZ14" i="27"/>
  <c r="BH13" i="27"/>
  <c r="BG13" i="27"/>
  <c r="BF13" i="27"/>
  <c r="BC13" i="27"/>
  <c r="BD13" i="27" s="1"/>
  <c r="BB13" i="27"/>
  <c r="AZ13" i="27"/>
  <c r="BG12" i="27"/>
  <c r="BH12" i="27" s="1"/>
  <c r="BF12" i="27"/>
  <c r="BC12" i="27"/>
  <c r="BD12" i="27" s="1"/>
  <c r="BB12" i="27"/>
  <c r="AZ12" i="27"/>
  <c r="BG11" i="27"/>
  <c r="BH11" i="27" s="1"/>
  <c r="BF11" i="27"/>
  <c r="BC11" i="27"/>
  <c r="BD11" i="27" s="1"/>
  <c r="BB11" i="27"/>
  <c r="AZ11" i="27"/>
  <c r="BG10" i="27"/>
  <c r="BH10" i="27" s="1"/>
  <c r="BF10" i="27"/>
  <c r="BC10" i="27"/>
  <c r="BD10" i="27" s="1"/>
  <c r="BB10" i="27"/>
  <c r="AZ10" i="27"/>
  <c r="BH9" i="27"/>
  <c r="BG9" i="27"/>
  <c r="BF9" i="27"/>
  <c r="BC9" i="27"/>
  <c r="BD9" i="27" s="1"/>
  <c r="BB9" i="27"/>
  <c r="AZ9" i="27"/>
  <c r="BG8" i="27"/>
  <c r="BH8" i="27" s="1"/>
  <c r="BF8" i="27"/>
  <c r="BC8" i="27"/>
  <c r="BD8" i="27" s="1"/>
  <c r="BB8" i="27"/>
  <c r="AZ8" i="27"/>
  <c r="BG7" i="27"/>
  <c r="BH7" i="27" s="1"/>
  <c r="BF7" i="27"/>
  <c r="BD7" i="27"/>
  <c r="BC7" i="27"/>
  <c r="BB7" i="27"/>
  <c r="AZ7" i="27"/>
  <c r="BG6" i="27"/>
  <c r="BH6" i="27" s="1"/>
  <c r="BF6" i="27"/>
  <c r="BD6" i="27"/>
  <c r="BC6" i="27"/>
  <c r="BB6" i="27"/>
  <c r="AZ6" i="27"/>
  <c r="BG5" i="27"/>
  <c r="BF5" i="27"/>
  <c r="BH5" i="27" s="1"/>
  <c r="BC5" i="27"/>
  <c r="BD5" i="27" s="1"/>
  <c r="BB5" i="27"/>
  <c r="AZ5" i="27"/>
  <c r="BG52" i="17"/>
  <c r="BH52" i="17" s="1"/>
  <c r="BF52" i="17"/>
  <c r="BC52" i="17"/>
  <c r="BD52" i="17" s="1"/>
  <c r="BB52" i="17"/>
  <c r="AZ52" i="17"/>
  <c r="BG51" i="17"/>
  <c r="BH51" i="17" s="1"/>
  <c r="BF51" i="17"/>
  <c r="BC51" i="17"/>
  <c r="BD51" i="17" s="1"/>
  <c r="BB51" i="17"/>
  <c r="AZ51" i="17"/>
  <c r="BH50" i="17"/>
  <c r="BG50" i="17"/>
  <c r="BF50" i="17"/>
  <c r="BD50" i="17"/>
  <c r="BC50" i="17"/>
  <c r="BB50" i="17"/>
  <c r="AZ50" i="17"/>
  <c r="BH49" i="17"/>
  <c r="BG49" i="17"/>
  <c r="BF49" i="17"/>
  <c r="BC49" i="17"/>
  <c r="BD49" i="17" s="1"/>
  <c r="BB49" i="17"/>
  <c r="AZ49" i="17"/>
  <c r="BG48" i="17"/>
  <c r="BH48" i="17" s="1"/>
  <c r="BF48" i="17"/>
  <c r="BC48" i="17"/>
  <c r="BD48" i="17" s="1"/>
  <c r="BB48" i="17"/>
  <c r="AZ48" i="17"/>
  <c r="BG47" i="17"/>
  <c r="BH47" i="17" s="1"/>
  <c r="BF47" i="17"/>
  <c r="BD47" i="17"/>
  <c r="BC47" i="17"/>
  <c r="BB47" i="17"/>
  <c r="AZ47" i="17"/>
  <c r="BG46" i="17"/>
  <c r="BH46" i="17" s="1"/>
  <c r="BF46" i="17"/>
  <c r="BC46" i="17"/>
  <c r="BD46" i="17" s="1"/>
  <c r="BB46" i="17"/>
  <c r="AZ46" i="17"/>
  <c r="BH45" i="17"/>
  <c r="BG45" i="17"/>
  <c r="BF45" i="17"/>
  <c r="BC45" i="17"/>
  <c r="BD45" i="17" s="1"/>
  <c r="BB45" i="17"/>
  <c r="AZ45" i="17"/>
  <c r="BG42" i="17"/>
  <c r="BH42" i="17" s="1"/>
  <c r="BF42" i="17"/>
  <c r="BC42" i="17"/>
  <c r="BD42" i="17" s="1"/>
  <c r="BB42" i="17"/>
  <c r="AZ42" i="17"/>
  <c r="BG41" i="17"/>
  <c r="BH41" i="17" s="1"/>
  <c r="BF41" i="17"/>
  <c r="BC41" i="17"/>
  <c r="BD41" i="17" s="1"/>
  <c r="BB41" i="17"/>
  <c r="AZ41" i="17"/>
  <c r="BH40" i="17"/>
  <c r="BG40" i="17"/>
  <c r="BF40" i="17"/>
  <c r="BD40" i="17"/>
  <c r="BC40" i="17"/>
  <c r="BB40" i="17"/>
  <c r="AZ40" i="17"/>
  <c r="BH39" i="17"/>
  <c r="BG39" i="17"/>
  <c r="BF39" i="17"/>
  <c r="BC39" i="17"/>
  <c r="BD39" i="17" s="1"/>
  <c r="BB39" i="17"/>
  <c r="AZ39" i="17"/>
  <c r="BG38" i="17"/>
  <c r="BH38" i="17" s="1"/>
  <c r="BF38" i="17"/>
  <c r="BC38" i="17"/>
  <c r="BD38" i="17" s="1"/>
  <c r="BB38" i="17"/>
  <c r="AZ38" i="17"/>
  <c r="BG37" i="17"/>
  <c r="BH37" i="17" s="1"/>
  <c r="BF37" i="17"/>
  <c r="BD37" i="17"/>
  <c r="BC37" i="17"/>
  <c r="BB37" i="17"/>
  <c r="AZ37" i="17"/>
  <c r="BG36" i="17"/>
  <c r="BH36" i="17" s="1"/>
  <c r="BF36" i="17"/>
  <c r="BD36" i="17"/>
  <c r="BC36" i="17"/>
  <c r="BB36" i="17"/>
  <c r="AZ36" i="17"/>
  <c r="BH35" i="17"/>
  <c r="BG35" i="17"/>
  <c r="BF35" i="17"/>
  <c r="BC35" i="17"/>
  <c r="BD35" i="17" s="1"/>
  <c r="BB35" i="17"/>
  <c r="AZ35" i="17"/>
  <c r="BG34" i="17"/>
  <c r="BH34" i="17" s="1"/>
  <c r="BF34" i="17"/>
  <c r="BC34" i="17"/>
  <c r="BD34" i="17" s="1"/>
  <c r="BB34" i="17"/>
  <c r="AZ34" i="17"/>
  <c r="BG33" i="17"/>
  <c r="BF33" i="17"/>
  <c r="BH33" i="17" s="1"/>
  <c r="BC33" i="17"/>
  <c r="BD33" i="17" s="1"/>
  <c r="BB33" i="17"/>
  <c r="AZ33" i="17"/>
  <c r="BH32" i="17"/>
  <c r="BG32" i="17"/>
  <c r="BF32" i="17"/>
  <c r="BD32" i="17"/>
  <c r="BC32" i="17"/>
  <c r="BB32" i="17"/>
  <c r="AZ32" i="17"/>
  <c r="BH31" i="17"/>
  <c r="BG31" i="17"/>
  <c r="BF31" i="17"/>
  <c r="BC31" i="17"/>
  <c r="BD31" i="17" s="1"/>
  <c r="BB31" i="17"/>
  <c r="AZ31" i="17"/>
  <c r="BG30" i="17"/>
  <c r="BH30" i="17" s="1"/>
  <c r="BF30" i="17"/>
  <c r="BC30" i="17"/>
  <c r="BB30" i="17"/>
  <c r="BD30" i="17" s="1"/>
  <c r="AZ30" i="17"/>
  <c r="BG29" i="17"/>
  <c r="BH29" i="17" s="1"/>
  <c r="BF29" i="17"/>
  <c r="BD29" i="17"/>
  <c r="BC29" i="17"/>
  <c r="BB29" i="17"/>
  <c r="AZ29" i="17"/>
  <c r="BG28" i="17"/>
  <c r="BH28" i="17" s="1"/>
  <c r="BF28" i="17"/>
  <c r="BD28" i="17"/>
  <c r="BC28" i="17"/>
  <c r="BB28" i="17"/>
  <c r="AZ28" i="17"/>
  <c r="BH27" i="17"/>
  <c r="BG27" i="17"/>
  <c r="BF27" i="17"/>
  <c r="BC27" i="17"/>
  <c r="BD27" i="17" s="1"/>
  <c r="BB27" i="17"/>
  <c r="AZ27" i="17"/>
  <c r="BG26" i="17"/>
  <c r="BH26" i="17" s="1"/>
  <c r="BF26" i="17"/>
  <c r="BC26" i="17"/>
  <c r="BB26" i="17"/>
  <c r="AZ26" i="17"/>
  <c r="BG25" i="17"/>
  <c r="BF25" i="17"/>
  <c r="BH25" i="17" s="1"/>
  <c r="BC25" i="17"/>
  <c r="BD25" i="17" s="1"/>
  <c r="BB25" i="17"/>
  <c r="AZ25" i="17"/>
  <c r="BH24" i="17"/>
  <c r="BG24" i="17"/>
  <c r="BF24" i="17"/>
  <c r="BD24" i="17"/>
  <c r="BC24" i="17"/>
  <c r="BB24" i="17"/>
  <c r="AZ24" i="17"/>
  <c r="BH23" i="17"/>
  <c r="BG23" i="17"/>
  <c r="BF23" i="17"/>
  <c r="BC23" i="17"/>
  <c r="BD23" i="17" s="1"/>
  <c r="BB23" i="17"/>
  <c r="AZ23" i="17"/>
  <c r="BG22" i="17"/>
  <c r="BH22" i="17" s="1"/>
  <c r="BF22" i="17"/>
  <c r="BC22" i="17"/>
  <c r="BB22" i="17"/>
  <c r="BD22" i="17" s="1"/>
  <c r="AZ22" i="17"/>
  <c r="BG21" i="17"/>
  <c r="BH21" i="17" s="1"/>
  <c r="BF21" i="17"/>
  <c r="BD21" i="17"/>
  <c r="BC21" i="17"/>
  <c r="BB21" i="17"/>
  <c r="AZ21" i="17"/>
  <c r="BG20" i="17"/>
  <c r="BF20" i="17"/>
  <c r="BH20" i="17" s="1"/>
  <c r="BD20" i="17"/>
  <c r="BC20" i="17"/>
  <c r="BB20" i="17"/>
  <c r="AZ20" i="17"/>
  <c r="BH19" i="17"/>
  <c r="BG19" i="17"/>
  <c r="BF19" i="17"/>
  <c r="BC19" i="17"/>
  <c r="BD19" i="17" s="1"/>
  <c r="BB19" i="17"/>
  <c r="AZ19" i="17"/>
  <c r="BG18" i="17"/>
  <c r="BH18" i="17" s="1"/>
  <c r="BF18" i="17"/>
  <c r="BC18" i="17"/>
  <c r="BD18" i="17" s="1"/>
  <c r="BB18" i="17"/>
  <c r="AZ18" i="17"/>
  <c r="BG17" i="17"/>
  <c r="BF17" i="17"/>
  <c r="BH17" i="17" s="1"/>
  <c r="BC17" i="17"/>
  <c r="BD17" i="17" s="1"/>
  <c r="BB17" i="17"/>
  <c r="AZ17" i="17"/>
  <c r="BH16" i="17"/>
  <c r="BG16" i="17"/>
  <c r="BF16" i="17"/>
  <c r="BD16" i="17"/>
  <c r="BC16" i="17"/>
  <c r="BB16" i="17"/>
  <c r="AZ16" i="17"/>
  <c r="BH15" i="17"/>
  <c r="BG15" i="17"/>
  <c r="BF15" i="17"/>
  <c r="BC15" i="17"/>
  <c r="BD15" i="17" s="1"/>
  <c r="BB15" i="17"/>
  <c r="AZ15" i="17"/>
  <c r="BG14" i="17"/>
  <c r="BH14" i="17" s="1"/>
  <c r="BF14" i="17"/>
  <c r="BC14" i="17"/>
  <c r="BD14" i="17" s="1"/>
  <c r="BB14" i="17"/>
  <c r="AZ14" i="17"/>
  <c r="BG13" i="17"/>
  <c r="BH13" i="17" s="1"/>
  <c r="BF13" i="17"/>
  <c r="BD13" i="17"/>
  <c r="BC13" i="17"/>
  <c r="BB13" i="17"/>
  <c r="AZ13" i="17"/>
  <c r="BG12" i="17"/>
  <c r="BH12" i="17" s="1"/>
  <c r="BF12" i="17"/>
  <c r="BD12" i="17"/>
  <c r="BC12" i="17"/>
  <c r="BB12" i="17"/>
  <c r="AZ12" i="17"/>
  <c r="BH11" i="17"/>
  <c r="BG11" i="17"/>
  <c r="BF11" i="17"/>
  <c r="BC11" i="17"/>
  <c r="BD11" i="17" s="1"/>
  <c r="BB11" i="17"/>
  <c r="AZ11" i="17"/>
  <c r="BG10" i="17"/>
  <c r="BF10" i="17"/>
  <c r="BC10" i="17"/>
  <c r="BD10" i="17" s="1"/>
  <c r="BB10" i="17"/>
  <c r="AZ10" i="17"/>
  <c r="BG9" i="17"/>
  <c r="BH9" i="17" s="1"/>
  <c r="BF9" i="17"/>
  <c r="BC9" i="17"/>
  <c r="BD9" i="17" s="1"/>
  <c r="BB9" i="17"/>
  <c r="AZ9" i="17"/>
  <c r="BH8" i="17"/>
  <c r="BG8" i="17"/>
  <c r="BF8" i="17"/>
  <c r="BD8" i="17"/>
  <c r="BC8" i="17"/>
  <c r="BB8" i="17"/>
  <c r="AZ8" i="17"/>
  <c r="BH7" i="17"/>
  <c r="BG7" i="17"/>
  <c r="BF7" i="17"/>
  <c r="BC7" i="17"/>
  <c r="BD7" i="17" s="1"/>
  <c r="BB7" i="17"/>
  <c r="AZ7" i="17"/>
  <c r="BG6" i="17"/>
  <c r="BH6" i="17" s="1"/>
  <c r="BF6" i="17"/>
  <c r="BC6" i="17"/>
  <c r="BD6" i="17" s="1"/>
  <c r="BB6" i="17"/>
  <c r="AZ6" i="17"/>
  <c r="BG5" i="17"/>
  <c r="BH5" i="17" s="1"/>
  <c r="BF5" i="17"/>
  <c r="BC5" i="17"/>
  <c r="BD5" i="17" s="1"/>
  <c r="BB5" i="17"/>
  <c r="AZ5" i="17"/>
  <c r="BG67" i="23"/>
  <c r="BH67" i="23" s="1"/>
  <c r="BF67" i="23"/>
  <c r="BD67" i="23"/>
  <c r="BC67" i="23"/>
  <c r="BB67" i="23"/>
  <c r="AZ67" i="23"/>
  <c r="BH66" i="23"/>
  <c r="BG66" i="23"/>
  <c r="BF66" i="23"/>
  <c r="BC66" i="23"/>
  <c r="BD66" i="23" s="1"/>
  <c r="BB66" i="23"/>
  <c r="AZ66" i="23"/>
  <c r="BG65" i="23"/>
  <c r="BH65" i="23" s="1"/>
  <c r="BF65" i="23"/>
  <c r="BC65" i="23"/>
  <c r="BD65" i="23" s="1"/>
  <c r="BB65" i="23"/>
  <c r="AZ65" i="23"/>
  <c r="BG64" i="23"/>
  <c r="BH64" i="23" s="1"/>
  <c r="BF64" i="23"/>
  <c r="BC64" i="23"/>
  <c r="BD64" i="23" s="1"/>
  <c r="BB64" i="23"/>
  <c r="AZ64" i="23"/>
  <c r="BH63" i="23"/>
  <c r="BG63" i="23"/>
  <c r="BF63" i="23"/>
  <c r="BD63" i="23"/>
  <c r="BC63" i="23"/>
  <c r="BB63" i="23"/>
  <c r="AZ63" i="23"/>
  <c r="BH62" i="23"/>
  <c r="BG62" i="23"/>
  <c r="BF62" i="23"/>
  <c r="BC62" i="23"/>
  <c r="BD62" i="23" s="1"/>
  <c r="BB62" i="23"/>
  <c r="AZ62" i="23"/>
  <c r="BG61" i="23"/>
  <c r="BH61" i="23" s="1"/>
  <c r="BF61" i="23"/>
  <c r="BC61" i="23"/>
  <c r="BD61" i="23" s="1"/>
  <c r="BB61" i="23"/>
  <c r="AZ61" i="23"/>
  <c r="BG60" i="23"/>
  <c r="BH60" i="23" s="1"/>
  <c r="BF60" i="23"/>
  <c r="BD60" i="23"/>
  <c r="BC60" i="23"/>
  <c r="BB60" i="23"/>
  <c r="AZ60" i="23"/>
  <c r="BH59" i="23"/>
  <c r="BG59" i="23"/>
  <c r="BF59" i="23"/>
  <c r="BD59" i="23"/>
  <c r="BC59" i="23"/>
  <c r="BB59" i="23"/>
  <c r="AZ59" i="23"/>
  <c r="BG58" i="23"/>
  <c r="BF58" i="23"/>
  <c r="BC58" i="23"/>
  <c r="BB58" i="23"/>
  <c r="AZ58" i="23"/>
  <c r="BG57" i="23"/>
  <c r="BF57" i="23"/>
  <c r="BC57" i="23"/>
  <c r="BB57" i="23"/>
  <c r="AZ57" i="23"/>
  <c r="BG56" i="23"/>
  <c r="BH56" i="23" s="1"/>
  <c r="BF56" i="23"/>
  <c r="BD56" i="23"/>
  <c r="BC56" i="23"/>
  <c r="BB56" i="23"/>
  <c r="AZ56" i="23"/>
  <c r="BG55" i="23"/>
  <c r="BF55" i="23"/>
  <c r="BH55" i="23" s="1"/>
  <c r="BD55" i="23"/>
  <c r="BC55" i="23"/>
  <c r="BB55" i="23"/>
  <c r="AZ55" i="23"/>
  <c r="BH54" i="23"/>
  <c r="BG54" i="23"/>
  <c r="BF54" i="23"/>
  <c r="BC54" i="23"/>
  <c r="BD54" i="23" s="1"/>
  <c r="BB54" i="23"/>
  <c r="AZ54" i="23"/>
  <c r="BG53" i="23"/>
  <c r="BH53" i="23" s="1"/>
  <c r="BF53" i="23"/>
  <c r="BC53" i="23"/>
  <c r="BD53" i="23" s="1"/>
  <c r="BB53" i="23"/>
  <c r="AZ53" i="23"/>
  <c r="BG52" i="23"/>
  <c r="BH52" i="23" s="1"/>
  <c r="BF52" i="23"/>
  <c r="BC52" i="23"/>
  <c r="BB52" i="23"/>
  <c r="BD52" i="23" s="1"/>
  <c r="AZ52" i="23"/>
  <c r="BH51" i="23"/>
  <c r="BG51" i="23"/>
  <c r="BF51" i="23"/>
  <c r="BD51" i="23"/>
  <c r="BC51" i="23"/>
  <c r="BB51" i="23"/>
  <c r="AZ51" i="23"/>
  <c r="BH50" i="23"/>
  <c r="BG50" i="23"/>
  <c r="BF50" i="23"/>
  <c r="BC50" i="23"/>
  <c r="BD50" i="23" s="1"/>
  <c r="BB50" i="23"/>
  <c r="AZ50" i="23"/>
  <c r="BG49" i="23"/>
  <c r="BH49" i="23" s="1"/>
  <c r="BF49" i="23"/>
  <c r="BC49" i="23"/>
  <c r="BD49" i="23" s="1"/>
  <c r="BB49" i="23"/>
  <c r="AZ49" i="23"/>
  <c r="BG48" i="23"/>
  <c r="BH48" i="23" s="1"/>
  <c r="BF48" i="23"/>
  <c r="BD48" i="23"/>
  <c r="BC48" i="23"/>
  <c r="BB48" i="23"/>
  <c r="AZ48" i="23"/>
  <c r="BG47" i="23"/>
  <c r="BF47" i="23"/>
  <c r="BH47" i="23" s="1"/>
  <c r="BD47" i="23"/>
  <c r="BC47" i="23"/>
  <c r="BB47" i="23"/>
  <c r="AZ47" i="23"/>
  <c r="BH46" i="23"/>
  <c r="BG46" i="23"/>
  <c r="BF46" i="23"/>
  <c r="BC46" i="23"/>
  <c r="BD46" i="23" s="1"/>
  <c r="BB46" i="23"/>
  <c r="AZ46" i="23"/>
  <c r="BG45" i="23"/>
  <c r="BH45" i="23" s="1"/>
  <c r="BF45" i="23"/>
  <c r="BC45" i="23"/>
  <c r="BD45" i="23" s="1"/>
  <c r="BB45" i="23"/>
  <c r="AZ45" i="23"/>
  <c r="BG44" i="23"/>
  <c r="BH44" i="23" s="1"/>
  <c r="BF44" i="23"/>
  <c r="BD44" i="23"/>
  <c r="BC44" i="23"/>
  <c r="BB44" i="23"/>
  <c r="AZ44" i="23"/>
  <c r="BG43" i="23"/>
  <c r="BH43" i="23" s="1"/>
  <c r="BF43" i="23"/>
  <c r="BC43" i="23"/>
  <c r="BD43" i="23" s="1"/>
  <c r="BB43" i="23"/>
  <c r="AZ43" i="23"/>
  <c r="BH42" i="23"/>
  <c r="BG42" i="23"/>
  <c r="BF42" i="23"/>
  <c r="BC42" i="23"/>
  <c r="BD42" i="23" s="1"/>
  <c r="BB42" i="23"/>
  <c r="AZ42" i="23"/>
  <c r="BG41" i="23"/>
  <c r="BH41" i="23" s="1"/>
  <c r="BF41" i="23"/>
  <c r="BC41" i="23"/>
  <c r="BD41" i="23" s="1"/>
  <c r="BB41" i="23"/>
  <c r="AZ41" i="23"/>
  <c r="BG40" i="23"/>
  <c r="BH40" i="23" s="1"/>
  <c r="BF40" i="23"/>
  <c r="BD40" i="23"/>
  <c r="BC40" i="23"/>
  <c r="BB40" i="23"/>
  <c r="AZ40" i="23"/>
  <c r="BH39" i="23"/>
  <c r="BG39" i="23"/>
  <c r="BF39" i="23"/>
  <c r="BD39" i="23"/>
  <c r="BC39" i="23"/>
  <c r="BB39" i="23"/>
  <c r="AZ39" i="23"/>
  <c r="BH38" i="23"/>
  <c r="BG38" i="23"/>
  <c r="BF38" i="23"/>
  <c r="BC38" i="23"/>
  <c r="BD38" i="23" s="1"/>
  <c r="BB38" i="23"/>
  <c r="AZ38" i="23"/>
  <c r="BG37" i="23"/>
  <c r="BH37" i="23" s="1"/>
  <c r="BF37" i="23"/>
  <c r="BC37" i="23"/>
  <c r="BD37" i="23" s="1"/>
  <c r="BB37" i="23"/>
  <c r="AZ37" i="23"/>
  <c r="BG36" i="23"/>
  <c r="BH36" i="23" s="1"/>
  <c r="BF36" i="23"/>
  <c r="BD36" i="23"/>
  <c r="BC36" i="23"/>
  <c r="BB36" i="23"/>
  <c r="AZ36" i="23"/>
  <c r="BH35" i="23"/>
  <c r="BG35" i="23"/>
  <c r="BF35" i="23"/>
  <c r="BD35" i="23"/>
  <c r="BC35" i="23"/>
  <c r="BB35" i="23"/>
  <c r="AZ35" i="23"/>
  <c r="BH34" i="23"/>
  <c r="BG34" i="23"/>
  <c r="BF34" i="23"/>
  <c r="BC34" i="23"/>
  <c r="BD34" i="23" s="1"/>
  <c r="BB34" i="23"/>
  <c r="AZ34" i="23"/>
  <c r="BG33" i="23"/>
  <c r="BH33" i="23" s="1"/>
  <c r="BF33" i="23"/>
  <c r="BC33" i="23"/>
  <c r="BD33" i="23" s="1"/>
  <c r="BB33" i="23"/>
  <c r="AZ33" i="23"/>
  <c r="BG32" i="23"/>
  <c r="BH32" i="23" s="1"/>
  <c r="BF32" i="23"/>
  <c r="BD32" i="23"/>
  <c r="BC32" i="23"/>
  <c r="BB32" i="23"/>
  <c r="AZ32" i="23"/>
  <c r="BG31" i="23"/>
  <c r="BF31" i="23"/>
  <c r="BH31" i="23" s="1"/>
  <c r="BD31" i="23"/>
  <c r="BC31" i="23"/>
  <c r="BB31" i="23"/>
  <c r="AZ31" i="23"/>
  <c r="BH30" i="23"/>
  <c r="BG30" i="23"/>
  <c r="BF30" i="23"/>
  <c r="BC30" i="23"/>
  <c r="BD30" i="23" s="1"/>
  <c r="BB30" i="23"/>
  <c r="AZ30" i="23"/>
  <c r="BG29" i="23"/>
  <c r="BH29" i="23" s="1"/>
  <c r="BF29" i="23"/>
  <c r="BC29" i="23"/>
  <c r="BD29" i="23" s="1"/>
  <c r="BB29" i="23"/>
  <c r="AZ29" i="23"/>
  <c r="BG28" i="23"/>
  <c r="BH28" i="23" s="1"/>
  <c r="BF28" i="23"/>
  <c r="BD28" i="23"/>
  <c r="BC28" i="23"/>
  <c r="BB28" i="23"/>
  <c r="AZ28" i="23"/>
  <c r="BH27" i="23"/>
  <c r="BG27" i="23"/>
  <c r="BF27" i="23"/>
  <c r="BD27" i="23"/>
  <c r="BC27" i="23"/>
  <c r="BB27" i="23"/>
  <c r="AZ27" i="23"/>
  <c r="BH26" i="23"/>
  <c r="BG26" i="23"/>
  <c r="BF26" i="23"/>
  <c r="BC26" i="23"/>
  <c r="BD26" i="23" s="1"/>
  <c r="BB26" i="23"/>
  <c r="AZ26" i="23"/>
  <c r="BG25" i="23"/>
  <c r="BH25" i="23" s="1"/>
  <c r="BF25" i="23"/>
  <c r="BC25" i="23"/>
  <c r="BD25" i="23" s="1"/>
  <c r="BB25" i="23"/>
  <c r="AZ25" i="23"/>
  <c r="BG24" i="23"/>
  <c r="BH24" i="23" s="1"/>
  <c r="BF24" i="23"/>
  <c r="BD24" i="23"/>
  <c r="BC24" i="23"/>
  <c r="BB24" i="23"/>
  <c r="AZ24" i="23"/>
  <c r="BH23" i="23"/>
  <c r="BG23" i="23"/>
  <c r="BF23" i="23"/>
  <c r="BD23" i="23"/>
  <c r="BC23" i="23"/>
  <c r="BB23" i="23"/>
  <c r="AZ23" i="23"/>
  <c r="BH22" i="23"/>
  <c r="BG22" i="23"/>
  <c r="BF22" i="23"/>
  <c r="BC22" i="23"/>
  <c r="BD22" i="23" s="1"/>
  <c r="BB22" i="23"/>
  <c r="AZ22" i="23"/>
  <c r="BG21" i="23"/>
  <c r="BH21" i="23" s="1"/>
  <c r="BF21" i="23"/>
  <c r="BC21" i="23"/>
  <c r="BD21" i="23" s="1"/>
  <c r="BB21" i="23"/>
  <c r="AZ21" i="23"/>
  <c r="BG20" i="23"/>
  <c r="BH20" i="23" s="1"/>
  <c r="BF20" i="23"/>
  <c r="BD20" i="23"/>
  <c r="BC20" i="23"/>
  <c r="BB20" i="23"/>
  <c r="AZ20" i="23"/>
  <c r="BH19" i="23"/>
  <c r="BG19" i="23"/>
  <c r="BF19" i="23"/>
  <c r="BD19" i="23"/>
  <c r="BC19" i="23"/>
  <c r="BB19" i="23"/>
  <c r="AZ19" i="23"/>
  <c r="BH18" i="23"/>
  <c r="BG18" i="23"/>
  <c r="BF18" i="23"/>
  <c r="BC18" i="23"/>
  <c r="BD18" i="23" s="1"/>
  <c r="BB18" i="23"/>
  <c r="AZ18" i="23"/>
  <c r="BG17" i="23"/>
  <c r="BH17" i="23" s="1"/>
  <c r="BF17" i="23"/>
  <c r="BC17" i="23"/>
  <c r="BD17" i="23" s="1"/>
  <c r="BB17" i="23"/>
  <c r="AZ17" i="23"/>
  <c r="BG16" i="23"/>
  <c r="BH16" i="23" s="1"/>
  <c r="BF16" i="23"/>
  <c r="BD16" i="23"/>
  <c r="BC16" i="23"/>
  <c r="BB16" i="23"/>
  <c r="AZ16" i="23"/>
  <c r="BG15" i="23"/>
  <c r="BH15" i="23" s="1"/>
  <c r="BF15" i="23"/>
  <c r="BD15" i="23"/>
  <c r="BC15" i="23"/>
  <c r="BB15" i="23"/>
  <c r="AZ15" i="23"/>
  <c r="BH14" i="23"/>
  <c r="BG14" i="23"/>
  <c r="BF14" i="23"/>
  <c r="BC14" i="23"/>
  <c r="BD14" i="23" s="1"/>
  <c r="BB14" i="23"/>
  <c r="AZ14" i="23"/>
  <c r="BG13" i="23"/>
  <c r="BH13" i="23" s="1"/>
  <c r="BF13" i="23"/>
  <c r="BC13" i="23"/>
  <c r="BD13" i="23" s="1"/>
  <c r="BB13" i="23"/>
  <c r="AZ13" i="23"/>
  <c r="BG12" i="23"/>
  <c r="BH12" i="23" s="1"/>
  <c r="BF12" i="23"/>
  <c r="BC12" i="23"/>
  <c r="BD12" i="23" s="1"/>
  <c r="BB12" i="23"/>
  <c r="AZ12" i="23"/>
  <c r="BH11" i="23"/>
  <c r="BG11" i="23"/>
  <c r="BF11" i="23"/>
  <c r="BD11" i="23"/>
  <c r="BC11" i="23"/>
  <c r="BB11" i="23"/>
  <c r="AZ11" i="23"/>
  <c r="BH10" i="23"/>
  <c r="BG10" i="23"/>
  <c r="BF10" i="23"/>
  <c r="BC10" i="23"/>
  <c r="BD10" i="23" s="1"/>
  <c r="BB10" i="23"/>
  <c r="AZ10" i="23"/>
  <c r="BG9" i="23"/>
  <c r="BH9" i="23" s="1"/>
  <c r="BF9" i="23"/>
  <c r="BC9" i="23"/>
  <c r="BD9" i="23" s="1"/>
  <c r="BB9" i="23"/>
  <c r="AZ9" i="23"/>
  <c r="BG8" i="23"/>
  <c r="BH8" i="23" s="1"/>
  <c r="BF8" i="23"/>
  <c r="BD8" i="23"/>
  <c r="BC8" i="23"/>
  <c r="BB8" i="23"/>
  <c r="AZ8" i="23"/>
  <c r="BG7" i="23"/>
  <c r="BH7" i="23" s="1"/>
  <c r="BF7" i="23"/>
  <c r="BD7" i="23"/>
  <c r="BC7" i="23"/>
  <c r="BB7" i="23"/>
  <c r="AZ7" i="23"/>
  <c r="BH6" i="23"/>
  <c r="BG6" i="23"/>
  <c r="BF6" i="23"/>
  <c r="BC6" i="23"/>
  <c r="BD6" i="23" s="1"/>
  <c r="BB6" i="23"/>
  <c r="AZ6" i="23"/>
  <c r="BG5" i="23"/>
  <c r="BF5" i="23"/>
  <c r="BC5" i="23"/>
  <c r="BB5" i="23"/>
  <c r="AZ5" i="23"/>
  <c r="BG67" i="1"/>
  <c r="BH67" i="1" s="1"/>
  <c r="BF67" i="1"/>
  <c r="BC67" i="1"/>
  <c r="BD67" i="1" s="1"/>
  <c r="BB67" i="1"/>
  <c r="AZ67" i="1"/>
  <c r="BG66" i="1"/>
  <c r="BH66" i="1" s="1"/>
  <c r="BF66" i="1"/>
  <c r="BD66" i="1"/>
  <c r="BC66" i="1"/>
  <c r="BB66" i="1"/>
  <c r="AZ66" i="1"/>
  <c r="BG65" i="1"/>
  <c r="BH65" i="1" s="1"/>
  <c r="BF65" i="1"/>
  <c r="BC65" i="1"/>
  <c r="BD65" i="1" s="1"/>
  <c r="BB65" i="1"/>
  <c r="AZ65" i="1"/>
  <c r="BG64" i="1"/>
  <c r="BH64" i="1" s="1"/>
  <c r="BF64" i="1"/>
  <c r="BC64" i="1"/>
  <c r="BD64" i="1" s="1"/>
  <c r="BB64" i="1"/>
  <c r="AZ64" i="1"/>
  <c r="BG63" i="1"/>
  <c r="BH63" i="1" s="1"/>
  <c r="BF63" i="1"/>
  <c r="BC63" i="1"/>
  <c r="BD63" i="1" s="1"/>
  <c r="BB63" i="1"/>
  <c r="AZ63" i="1"/>
  <c r="BG62" i="1"/>
  <c r="BH62" i="1" s="1"/>
  <c r="BF62" i="1"/>
  <c r="BD62" i="1"/>
  <c r="BC62" i="1"/>
  <c r="BB62" i="1"/>
  <c r="AZ62" i="1"/>
  <c r="BH61" i="1"/>
  <c r="BG61" i="1"/>
  <c r="BF61" i="1"/>
  <c r="BC61" i="1"/>
  <c r="BD61" i="1" s="1"/>
  <c r="BB61" i="1"/>
  <c r="AZ61" i="1"/>
  <c r="BG60" i="1"/>
  <c r="BH60" i="1" s="1"/>
  <c r="BF60" i="1"/>
  <c r="BB60" i="1"/>
  <c r="AZ60" i="1"/>
  <c r="BH59" i="1"/>
  <c r="BG59" i="1"/>
  <c r="BF59" i="1"/>
  <c r="BC59" i="1"/>
  <c r="BD59" i="1" s="1"/>
  <c r="BB59" i="1"/>
  <c r="AZ59" i="1"/>
  <c r="BG58" i="1"/>
  <c r="BF58" i="1"/>
  <c r="BG57" i="1"/>
  <c r="BF57" i="1"/>
  <c r="BG56" i="1"/>
  <c r="BH56" i="1" s="1"/>
  <c r="BF56" i="1"/>
  <c r="BC56" i="1"/>
  <c r="BD56" i="1" s="1"/>
  <c r="BB56" i="1"/>
  <c r="AZ56" i="1"/>
  <c r="BG55" i="1"/>
  <c r="BF55" i="1"/>
  <c r="BH55" i="1" s="1"/>
  <c r="BC55" i="1"/>
  <c r="BD55" i="1" s="1"/>
  <c r="BB55" i="1"/>
  <c r="AZ55" i="1"/>
  <c r="BG54" i="1"/>
  <c r="BH54" i="1" s="1"/>
  <c r="BF54" i="1"/>
  <c r="BD54" i="1"/>
  <c r="BC54" i="1"/>
  <c r="BB54" i="1"/>
  <c r="AZ54" i="1"/>
  <c r="BH53" i="1"/>
  <c r="BG53" i="1"/>
  <c r="BF53" i="1"/>
  <c r="BC53" i="1"/>
  <c r="BD53" i="1" s="1"/>
  <c r="BB53" i="1"/>
  <c r="AZ53" i="1"/>
  <c r="BG52" i="1"/>
  <c r="BH52" i="1" s="1"/>
  <c r="BF52" i="1"/>
  <c r="BC52" i="1"/>
  <c r="BB52" i="1"/>
  <c r="BD52" i="1" s="1"/>
  <c r="AZ52" i="1"/>
  <c r="BG51" i="1"/>
  <c r="BH51" i="1" s="1"/>
  <c r="BF51" i="1"/>
  <c r="BC51" i="1"/>
  <c r="BD51" i="1" s="1"/>
  <c r="BB51" i="1"/>
  <c r="AZ51" i="1"/>
  <c r="BH50" i="1"/>
  <c r="BG50" i="1"/>
  <c r="BF50" i="1"/>
  <c r="BD50" i="1"/>
  <c r="BC50" i="1"/>
  <c r="BB50" i="1"/>
  <c r="AZ50" i="1"/>
  <c r="BH49" i="1"/>
  <c r="BG49" i="1"/>
  <c r="BF49" i="1"/>
  <c r="BC49" i="1"/>
  <c r="BD49" i="1" s="1"/>
  <c r="BB49" i="1"/>
  <c r="AZ49" i="1"/>
  <c r="BG48" i="1"/>
  <c r="BH48" i="1" s="1"/>
  <c r="BF48" i="1"/>
  <c r="BC48" i="1"/>
  <c r="BD48" i="1" s="1"/>
  <c r="BB48" i="1"/>
  <c r="AZ48" i="1"/>
  <c r="BG47" i="1"/>
  <c r="BF47" i="1"/>
  <c r="BH47" i="1" s="1"/>
  <c r="BC47" i="1"/>
  <c r="BD47" i="1" s="1"/>
  <c r="BB47" i="1"/>
  <c r="AZ47" i="1"/>
  <c r="BG46" i="1"/>
  <c r="BH46" i="1" s="1"/>
  <c r="BF46" i="1"/>
  <c r="BD46" i="1"/>
  <c r="BC46" i="1"/>
  <c r="BB46" i="1"/>
  <c r="AZ46" i="1"/>
  <c r="BH45" i="1"/>
  <c r="BG45" i="1"/>
  <c r="BF45" i="1"/>
  <c r="BC45" i="1"/>
  <c r="BD45" i="1" s="1"/>
  <c r="BB45" i="1"/>
  <c r="AZ45" i="1"/>
  <c r="BG44" i="1"/>
  <c r="BH44" i="1" s="1"/>
  <c r="BF44" i="1"/>
  <c r="BC44" i="1"/>
  <c r="BD44" i="1" s="1"/>
  <c r="BB44" i="1"/>
  <c r="AZ44" i="1"/>
  <c r="BG43" i="1"/>
  <c r="BH43" i="1" s="1"/>
  <c r="BF43" i="1"/>
  <c r="BC43" i="1"/>
  <c r="BB43" i="1"/>
  <c r="AZ43" i="1"/>
  <c r="BH42" i="1"/>
  <c r="BG42" i="1"/>
  <c r="BF42" i="1"/>
  <c r="BD42" i="1"/>
  <c r="BC42" i="1"/>
  <c r="BB42" i="1"/>
  <c r="AZ42" i="1"/>
  <c r="BH41" i="1"/>
  <c r="BG41" i="1"/>
  <c r="BF41" i="1"/>
  <c r="BC41" i="1"/>
  <c r="BD41" i="1" s="1"/>
  <c r="BB41" i="1"/>
  <c r="AZ41" i="1"/>
  <c r="BG40" i="1"/>
  <c r="BH40" i="1" s="1"/>
  <c r="BF40" i="1"/>
  <c r="BC40" i="1"/>
  <c r="BD40" i="1" s="1"/>
  <c r="BB40" i="1"/>
  <c r="AZ40" i="1"/>
  <c r="BG39" i="1"/>
  <c r="BH39" i="1" s="1"/>
  <c r="BF39" i="1"/>
  <c r="BC39" i="1"/>
  <c r="BD39" i="1" s="1"/>
  <c r="BB39" i="1"/>
  <c r="AZ39" i="1"/>
  <c r="BG38" i="1"/>
  <c r="BF38" i="1"/>
  <c r="BH38" i="1" s="1"/>
  <c r="BD38" i="1"/>
  <c r="BC38" i="1"/>
  <c r="BB38" i="1"/>
  <c r="AZ38" i="1"/>
  <c r="BH37" i="1"/>
  <c r="BG37" i="1"/>
  <c r="BF37" i="1"/>
  <c r="BC37" i="1"/>
  <c r="BD37" i="1" s="1"/>
  <c r="BB37" i="1"/>
  <c r="AZ37" i="1"/>
  <c r="BG36" i="1"/>
  <c r="BH36" i="1" s="1"/>
  <c r="BF36" i="1"/>
  <c r="BC36" i="1"/>
  <c r="BD36" i="1" s="1"/>
  <c r="BB36" i="1"/>
  <c r="AZ36" i="1"/>
  <c r="BG35" i="1"/>
  <c r="BH35" i="1" s="1"/>
  <c r="BF35" i="1"/>
  <c r="BC35" i="1"/>
  <c r="BD35" i="1" s="1"/>
  <c r="BB35" i="1"/>
  <c r="AZ35" i="1"/>
  <c r="BG34" i="1"/>
  <c r="BH34" i="1" s="1"/>
  <c r="BF34" i="1"/>
  <c r="BD34" i="1"/>
  <c r="BC34" i="1"/>
  <c r="BB34" i="1"/>
  <c r="AZ34" i="1"/>
  <c r="BH33" i="1"/>
  <c r="BG33" i="1"/>
  <c r="BF33" i="1"/>
  <c r="BC33" i="1"/>
  <c r="BD33" i="1" s="1"/>
  <c r="BB33" i="1"/>
  <c r="AZ33" i="1"/>
  <c r="BG32" i="1"/>
  <c r="BH32" i="1" s="1"/>
  <c r="BF32" i="1"/>
  <c r="BC32" i="1"/>
  <c r="BD32" i="1" s="1"/>
  <c r="BB32" i="1"/>
  <c r="AZ32" i="1"/>
  <c r="BG31" i="1"/>
  <c r="BH31" i="1" s="1"/>
  <c r="BF31" i="1"/>
  <c r="BC31" i="1"/>
  <c r="BD31" i="1" s="1"/>
  <c r="BB31" i="1"/>
  <c r="AZ31" i="1"/>
  <c r="BG30" i="1"/>
  <c r="BH30" i="1" s="1"/>
  <c r="BF30" i="1"/>
  <c r="BD30" i="1"/>
  <c r="BC30" i="1"/>
  <c r="BB30" i="1"/>
  <c r="AZ30" i="1"/>
  <c r="BH29" i="1"/>
  <c r="BG29" i="1"/>
  <c r="BF29" i="1"/>
  <c r="BC29" i="1"/>
  <c r="BD29" i="1" s="1"/>
  <c r="BB29" i="1"/>
  <c r="AZ29" i="1"/>
  <c r="BG28" i="1"/>
  <c r="BH28" i="1" s="1"/>
  <c r="BF28" i="1"/>
  <c r="BC28" i="1"/>
  <c r="BD28" i="1" s="1"/>
  <c r="BB28" i="1"/>
  <c r="AZ28" i="1"/>
  <c r="BG27" i="1"/>
  <c r="BH27" i="1" s="1"/>
  <c r="BF27" i="1"/>
  <c r="BC27" i="1"/>
  <c r="BD27" i="1" s="1"/>
  <c r="BB27" i="1"/>
  <c r="AZ27" i="1"/>
  <c r="BG26" i="1"/>
  <c r="BH26" i="1" s="1"/>
  <c r="BF26" i="1"/>
  <c r="BD26" i="1"/>
  <c r="BC26" i="1"/>
  <c r="BB26" i="1"/>
  <c r="AZ26" i="1"/>
  <c r="BH25" i="1"/>
  <c r="BG25" i="1"/>
  <c r="BF25" i="1"/>
  <c r="BC25" i="1"/>
  <c r="BD25" i="1" s="1"/>
  <c r="BB25" i="1"/>
  <c r="AZ25" i="1"/>
  <c r="BG24" i="1"/>
  <c r="BH24" i="1" s="1"/>
  <c r="BF24" i="1"/>
  <c r="BC24" i="1"/>
  <c r="BD24" i="1" s="1"/>
  <c r="BB24" i="1"/>
  <c r="AZ24" i="1"/>
  <c r="BG23" i="1"/>
  <c r="BH23" i="1" s="1"/>
  <c r="BF23" i="1"/>
  <c r="BC23" i="1"/>
  <c r="BD23" i="1" s="1"/>
  <c r="BB23" i="1"/>
  <c r="AZ23" i="1"/>
  <c r="BG22" i="1"/>
  <c r="BH22" i="1" s="1"/>
  <c r="BF22" i="1"/>
  <c r="BD22" i="1"/>
  <c r="BC22" i="1"/>
  <c r="BB22" i="1"/>
  <c r="AZ22" i="1"/>
  <c r="BH21" i="1"/>
  <c r="BG21" i="1"/>
  <c r="BF21" i="1"/>
  <c r="BC21" i="1"/>
  <c r="BD21" i="1" s="1"/>
  <c r="BB21" i="1"/>
  <c r="AZ21" i="1"/>
  <c r="BG20" i="1"/>
  <c r="BH20" i="1" s="1"/>
  <c r="BF20" i="1"/>
  <c r="BC20" i="1"/>
  <c r="BD20" i="1" s="1"/>
  <c r="BB20" i="1"/>
  <c r="AZ20" i="1"/>
  <c r="BG19" i="1"/>
  <c r="BH19" i="1" s="1"/>
  <c r="BF19" i="1"/>
  <c r="BC19" i="1"/>
  <c r="BD19" i="1" s="1"/>
  <c r="BB19" i="1"/>
  <c r="AZ19" i="1"/>
  <c r="BG18" i="1"/>
  <c r="BH18" i="1" s="1"/>
  <c r="BF18" i="1"/>
  <c r="BD18" i="1"/>
  <c r="BC18" i="1"/>
  <c r="BB18" i="1"/>
  <c r="AZ18" i="1"/>
  <c r="BH17" i="1"/>
  <c r="BG17" i="1"/>
  <c r="BF17" i="1"/>
  <c r="BC17" i="1"/>
  <c r="BD17" i="1" s="1"/>
  <c r="BB17" i="1"/>
  <c r="AZ17" i="1"/>
  <c r="BG16" i="1"/>
  <c r="BH16" i="1" s="1"/>
  <c r="BF16" i="1"/>
  <c r="BC16" i="1"/>
  <c r="BD16" i="1" s="1"/>
  <c r="BB16" i="1"/>
  <c r="AZ16" i="1"/>
  <c r="BG15" i="1"/>
  <c r="BH15" i="1" s="1"/>
  <c r="BF15" i="1"/>
  <c r="BC15" i="1"/>
  <c r="BD15" i="1" s="1"/>
  <c r="BB15" i="1"/>
  <c r="AZ15" i="1"/>
  <c r="BG14" i="1"/>
  <c r="BH14" i="1" s="1"/>
  <c r="BF14" i="1"/>
  <c r="BD14" i="1"/>
  <c r="BC14" i="1"/>
  <c r="BB14" i="1"/>
  <c r="AZ14" i="1"/>
  <c r="BH13" i="1"/>
  <c r="BG13" i="1"/>
  <c r="BF13" i="1"/>
  <c r="BC13" i="1"/>
  <c r="BD13" i="1" s="1"/>
  <c r="BB13" i="1"/>
  <c r="AZ13" i="1"/>
  <c r="BG12" i="1"/>
  <c r="BH12" i="1" s="1"/>
  <c r="BF12" i="1"/>
  <c r="BC12" i="1"/>
  <c r="BD12" i="1" s="1"/>
  <c r="BB12" i="1"/>
  <c r="AZ12" i="1"/>
  <c r="BG11" i="1"/>
  <c r="BH11" i="1" s="1"/>
  <c r="BF11" i="1"/>
  <c r="BC11" i="1"/>
  <c r="BD11" i="1" s="1"/>
  <c r="BB11" i="1"/>
  <c r="AZ11" i="1"/>
  <c r="BG10" i="1"/>
  <c r="BH10" i="1" s="1"/>
  <c r="BF10" i="1"/>
  <c r="BD10" i="1"/>
  <c r="BC10" i="1"/>
  <c r="BB10" i="1"/>
  <c r="AZ10" i="1"/>
  <c r="BH9" i="1"/>
  <c r="BG9" i="1"/>
  <c r="BF9" i="1"/>
  <c r="BC9" i="1"/>
  <c r="BD9" i="1" s="1"/>
  <c r="BB9" i="1"/>
  <c r="AZ9" i="1"/>
  <c r="BG8" i="1"/>
  <c r="BH8" i="1" s="1"/>
  <c r="BF8" i="1"/>
  <c r="BC8" i="1"/>
  <c r="BD8" i="1" s="1"/>
  <c r="BB8" i="1"/>
  <c r="AZ8" i="1"/>
  <c r="BG7" i="1"/>
  <c r="BH7" i="1" s="1"/>
  <c r="BF7" i="1"/>
  <c r="BC7" i="1"/>
  <c r="BD7" i="1" s="1"/>
  <c r="BB7" i="1"/>
  <c r="AZ7" i="1"/>
  <c r="BG6" i="1"/>
  <c r="BH6" i="1" s="1"/>
  <c r="BF6" i="1"/>
  <c r="BD6" i="1"/>
  <c r="BC6" i="1"/>
  <c r="BB6" i="1"/>
  <c r="AZ6" i="1"/>
  <c r="BH5" i="1"/>
  <c r="BG5" i="1"/>
  <c r="BF5" i="1"/>
  <c r="BC5" i="1"/>
  <c r="BD5" i="1" s="1"/>
  <c r="BB5" i="1"/>
  <c r="AZ5" i="1"/>
  <c r="BH10" i="17" l="1"/>
  <c r="BH46" i="27"/>
  <c r="BD5" i="23"/>
  <c r="BH5" i="23"/>
  <c r="BD43" i="1"/>
  <c r="BD26" i="17"/>
</calcChain>
</file>

<file path=xl/comments1.xml><?xml version="1.0" encoding="utf-8"?>
<comments xmlns="http://schemas.openxmlformats.org/spreadsheetml/2006/main">
  <authors>
    <author>KOTHE Emilie</author>
  </authors>
  <commentLis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V6" authorId="0" shapeId="0">
      <text>
        <r>
          <rPr>
            <b/>
            <sz val="9"/>
            <rFont val="Tahoma"/>
            <family val="2"/>
          </rPr>
          <t>KOTHE Emilie:</t>
        </r>
        <r>
          <rPr>
            <sz val="9"/>
            <rFont val="Tahoma"/>
            <family val="2"/>
          </rPr>
          <t xml:space="preserve">
(A)</t>
        </r>
      </text>
    </comment>
    <comment ref="AW6" authorId="0" shapeId="0">
      <text>
        <r>
          <rPr>
            <b/>
            <sz val="9"/>
            <rFont val="Tahoma"/>
            <family val="2"/>
          </rPr>
          <t>KOTHE Emilie:</t>
        </r>
        <r>
          <rPr>
            <sz val="9"/>
            <rFont val="Tahoma"/>
            <family val="2"/>
          </rPr>
          <t xml:space="preserve">
(A)</t>
        </r>
      </text>
    </comment>
    <comment ref="AX6" authorId="0" shapeId="0">
      <text>
        <r>
          <rPr>
            <b/>
            <sz val="9"/>
            <rFont val="Tahoma"/>
            <family val="2"/>
          </rPr>
          <t>KOTHE Emilie:</t>
        </r>
        <r>
          <rPr>
            <sz val="9"/>
            <rFont val="Tahoma"/>
            <family val="2"/>
          </rPr>
          <t xml:space="preserve">
(A)</t>
        </r>
      </text>
    </comment>
    <comment ref="C10" authorId="0" shapeId="0">
      <text>
        <r>
          <rPr>
            <b/>
            <sz val="9"/>
            <rFont val="Tahoma"/>
            <family val="2"/>
          </rPr>
          <t>KOTHE Emilie:</t>
        </r>
        <r>
          <rPr>
            <sz val="9"/>
            <rFont val="Tahoma"/>
            <family val="2"/>
          </rPr>
          <t xml:space="preserve">
(A)</t>
        </r>
      </text>
    </comment>
    <comment ref="D10" authorId="0" shapeId="0">
      <text>
        <r>
          <rPr>
            <b/>
            <sz val="9"/>
            <rFont val="Tahoma"/>
            <family val="2"/>
          </rPr>
          <t>KOTHE Emilie:</t>
        </r>
        <r>
          <rPr>
            <sz val="9"/>
            <rFont val="Tahoma"/>
            <family val="2"/>
          </rPr>
          <t xml:space="preserve">
(A)</t>
        </r>
      </text>
    </comment>
    <comment ref="E10" authorId="0" shapeId="0">
      <text>
        <r>
          <rPr>
            <b/>
            <sz val="9"/>
            <rFont val="Tahoma"/>
            <family val="2"/>
          </rPr>
          <t>KOTHE Emilie:</t>
        </r>
        <r>
          <rPr>
            <sz val="9"/>
            <rFont val="Tahoma"/>
            <family val="2"/>
          </rPr>
          <t xml:space="preserve">
(A)</t>
        </r>
      </text>
    </comment>
    <comment ref="F10" authorId="0" shapeId="0">
      <text>
        <r>
          <rPr>
            <b/>
            <sz val="9"/>
            <rFont val="Tahoma"/>
            <family val="2"/>
          </rPr>
          <t>KOTHE Emilie:</t>
        </r>
        <r>
          <rPr>
            <sz val="9"/>
            <rFont val="Tahoma"/>
            <family val="2"/>
          </rPr>
          <t xml:space="preserve">
(A)</t>
        </r>
      </text>
    </comment>
    <comment ref="G10" authorId="0" shapeId="0">
      <text>
        <r>
          <rPr>
            <b/>
            <sz val="9"/>
            <rFont val="Tahoma"/>
            <family val="2"/>
          </rPr>
          <t>KOTHE Emilie:</t>
        </r>
        <r>
          <rPr>
            <sz val="9"/>
            <rFont val="Tahoma"/>
            <family val="2"/>
          </rPr>
          <t xml:space="preserve">
(A)</t>
        </r>
      </text>
    </comment>
    <comment ref="H10" authorId="0" shapeId="0">
      <text>
        <r>
          <rPr>
            <b/>
            <sz val="9"/>
            <rFont val="Tahoma"/>
            <family val="2"/>
          </rPr>
          <t>KOTHE Emilie:</t>
        </r>
        <r>
          <rPr>
            <sz val="9"/>
            <rFont val="Tahoma"/>
            <family val="2"/>
          </rPr>
          <t xml:space="preserve">
(A)</t>
        </r>
      </text>
    </comment>
    <comment ref="I10" authorId="0" shapeId="0">
      <text>
        <r>
          <rPr>
            <b/>
            <sz val="9"/>
            <rFont val="Tahoma"/>
            <family val="2"/>
          </rPr>
          <t>KOTHE Emilie:</t>
        </r>
        <r>
          <rPr>
            <sz val="9"/>
            <rFont val="Tahoma"/>
            <family val="2"/>
          </rPr>
          <t xml:space="preserve">
(A)</t>
        </r>
      </text>
    </comment>
    <comment ref="AO25" authorId="0" shapeId="0">
      <text>
        <r>
          <rPr>
            <b/>
            <sz val="9"/>
            <rFont val="Tahoma"/>
            <family val="2"/>
          </rPr>
          <t>KOTHE Emilie:</t>
        </r>
        <r>
          <rPr>
            <sz val="9"/>
            <rFont val="Tahoma"/>
            <family val="2"/>
          </rPr>
          <t xml:space="preserve">
(A)</t>
        </r>
      </text>
    </comment>
    <comment ref="AP25" authorId="0" shapeId="0">
      <text>
        <r>
          <rPr>
            <b/>
            <sz val="9"/>
            <rFont val="Tahoma"/>
            <family val="2"/>
          </rPr>
          <t>KOTHE Emilie:</t>
        </r>
        <r>
          <rPr>
            <sz val="9"/>
            <rFont val="Tahoma"/>
            <family val="2"/>
          </rPr>
          <t xml:space="preserve">
(A)</t>
        </r>
      </text>
    </comment>
    <comment ref="AQ25" authorId="0" shapeId="0">
      <text>
        <r>
          <rPr>
            <b/>
            <sz val="9"/>
            <rFont val="Tahoma"/>
            <family val="2"/>
          </rPr>
          <t>KOTHE Emilie:</t>
        </r>
        <r>
          <rPr>
            <sz val="9"/>
            <rFont val="Tahoma"/>
            <family val="2"/>
          </rPr>
          <t xml:space="preserve">
(A)</t>
        </r>
      </text>
    </comment>
    <comment ref="AR25" authorId="0" shapeId="0">
      <text>
        <r>
          <rPr>
            <b/>
            <sz val="9"/>
            <rFont val="Tahoma"/>
            <family val="2"/>
          </rPr>
          <t>KOTHE Emilie:</t>
        </r>
        <r>
          <rPr>
            <sz val="9"/>
            <rFont val="Tahoma"/>
            <family val="2"/>
          </rPr>
          <t xml:space="preserve">
(A)</t>
        </r>
      </text>
    </comment>
    <comment ref="AS25"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V25" authorId="0" shapeId="0">
      <text>
        <r>
          <rPr>
            <b/>
            <sz val="9"/>
            <rFont val="Tahoma"/>
            <family val="2"/>
          </rPr>
          <t>KOTHE Emilie:</t>
        </r>
        <r>
          <rPr>
            <sz val="9"/>
            <rFont val="Tahoma"/>
            <family val="2"/>
          </rPr>
          <t xml:space="preserve">
(A)</t>
        </r>
      </text>
    </comment>
    <comment ref="AW25" authorId="0" shapeId="0">
      <text>
        <r>
          <rPr>
            <b/>
            <sz val="9"/>
            <rFont val="Tahoma"/>
            <family val="2"/>
          </rPr>
          <t>KOTHE Emilie:</t>
        </r>
        <r>
          <rPr>
            <sz val="9"/>
            <rFont val="Tahoma"/>
            <family val="2"/>
          </rPr>
          <t xml:space="preserve">
(A)</t>
        </r>
      </text>
    </comment>
    <comment ref="AX25" authorId="0" shapeId="0">
      <text>
        <r>
          <rPr>
            <b/>
            <sz val="9"/>
            <rFont val="Tahoma"/>
            <family val="2"/>
          </rPr>
          <t>KOTHE Emilie:</t>
        </r>
        <r>
          <rPr>
            <sz val="9"/>
            <rFont val="Tahoma"/>
            <family val="2"/>
          </rPr>
          <t xml:space="preserve">
(A)</t>
        </r>
      </text>
    </comment>
    <comment ref="AT32" authorId="0" shapeId="0">
      <text>
        <r>
          <rPr>
            <b/>
            <sz val="9"/>
            <rFont val="Tahoma"/>
            <family val="2"/>
          </rPr>
          <t>KOTHE Emilie:</t>
        </r>
        <r>
          <rPr>
            <sz val="9"/>
            <rFont val="Tahoma"/>
            <family val="2"/>
          </rPr>
          <t xml:space="preserve">
(A)</t>
        </r>
      </text>
    </comment>
    <comment ref="AU32" authorId="0" shapeId="0">
      <text>
        <r>
          <rPr>
            <b/>
            <sz val="9"/>
            <rFont val="Tahoma"/>
            <family val="2"/>
          </rPr>
          <t>KOTHE Emilie:</t>
        </r>
        <r>
          <rPr>
            <sz val="9"/>
            <rFont val="Tahoma"/>
            <family val="2"/>
          </rPr>
          <t xml:space="preserve">
(A)</t>
        </r>
      </text>
    </comment>
    <comment ref="AV32" authorId="0" shapeId="0">
      <text>
        <r>
          <rPr>
            <b/>
            <sz val="9"/>
            <rFont val="Tahoma"/>
            <family val="2"/>
          </rPr>
          <t>KOTHE Emilie:</t>
        </r>
        <r>
          <rPr>
            <sz val="9"/>
            <rFont val="Tahoma"/>
            <family val="2"/>
          </rPr>
          <t xml:space="preserve">
(A)</t>
        </r>
      </text>
    </comment>
    <comment ref="AW32" authorId="0" shapeId="0">
      <text>
        <r>
          <rPr>
            <b/>
            <sz val="9"/>
            <rFont val="Tahoma"/>
            <family val="2"/>
          </rPr>
          <t>KOTHE Emilie:</t>
        </r>
        <r>
          <rPr>
            <sz val="9"/>
            <rFont val="Tahoma"/>
            <family val="2"/>
          </rPr>
          <t xml:space="preserve">
(A)</t>
        </r>
      </text>
    </comment>
    <comment ref="AX32" authorId="0" shapeId="0">
      <text>
        <r>
          <rPr>
            <b/>
            <sz val="9"/>
            <rFont val="Tahoma"/>
            <family val="2"/>
          </rPr>
          <t>KOTHE Emilie:</t>
        </r>
        <r>
          <rPr>
            <sz val="9"/>
            <rFont val="Tahoma"/>
            <family val="2"/>
          </rPr>
          <t xml:space="preserve">
(A)</t>
        </r>
      </text>
    </comment>
    <comment ref="C37" authorId="0" shapeId="0">
      <text>
        <r>
          <rPr>
            <b/>
            <sz val="9"/>
            <rFont val="Tahoma"/>
            <family val="2"/>
          </rPr>
          <t>KOTHE Emilie:</t>
        </r>
        <r>
          <rPr>
            <sz val="9"/>
            <rFont val="Tahoma"/>
            <family val="2"/>
          </rPr>
          <t xml:space="preserve">
(A)
</t>
        </r>
      </text>
    </comment>
    <comment ref="D37" authorId="0" shapeId="0">
      <text>
        <r>
          <rPr>
            <b/>
            <sz val="9"/>
            <rFont val="Tahoma"/>
            <family val="2"/>
          </rPr>
          <t>KOTHE Emilie:</t>
        </r>
        <r>
          <rPr>
            <sz val="9"/>
            <rFont val="Tahoma"/>
            <family val="2"/>
          </rPr>
          <t xml:space="preserve">
(A)</t>
        </r>
      </text>
    </comment>
    <comment ref="E37" authorId="0" shapeId="0">
      <text>
        <r>
          <rPr>
            <b/>
            <sz val="9"/>
            <rFont val="Tahoma"/>
            <family val="2"/>
          </rPr>
          <t>KOTHE Emilie:</t>
        </r>
        <r>
          <rPr>
            <sz val="9"/>
            <rFont val="Tahoma"/>
            <family val="2"/>
          </rPr>
          <t xml:space="preserve">
(A)</t>
        </r>
      </text>
    </comment>
    <comment ref="F37" authorId="0" shapeId="0">
      <text>
        <r>
          <rPr>
            <b/>
            <sz val="9"/>
            <rFont val="Tahoma"/>
            <family val="2"/>
          </rPr>
          <t>KOTHE Emilie:</t>
        </r>
        <r>
          <rPr>
            <sz val="9"/>
            <rFont val="Tahoma"/>
            <family val="2"/>
          </rPr>
          <t xml:space="preserve">
(A)</t>
        </r>
      </text>
    </comment>
    <comment ref="G37" authorId="0" shapeId="0">
      <text>
        <r>
          <rPr>
            <b/>
            <sz val="9"/>
            <rFont val="Tahoma"/>
            <family val="2"/>
          </rPr>
          <t>KOTHE Emilie:</t>
        </r>
        <r>
          <rPr>
            <sz val="9"/>
            <rFont val="Tahoma"/>
            <family val="2"/>
          </rPr>
          <t xml:space="preserve">
(A)</t>
        </r>
      </text>
    </comment>
    <comment ref="H37" authorId="0" shapeId="0">
      <text>
        <r>
          <rPr>
            <b/>
            <sz val="9"/>
            <rFont val="Tahoma"/>
            <family val="2"/>
          </rPr>
          <t>KOTHE Emilie:</t>
        </r>
        <r>
          <rPr>
            <sz val="9"/>
            <rFont val="Tahoma"/>
            <family val="2"/>
          </rPr>
          <t xml:space="preserve">
(A)</t>
        </r>
      </text>
    </comment>
    <comment ref="I37" authorId="0" shapeId="0">
      <text>
        <r>
          <rPr>
            <b/>
            <sz val="9"/>
            <rFont val="Tahoma"/>
            <family val="2"/>
          </rPr>
          <t>KOTHE Emilie:</t>
        </r>
        <r>
          <rPr>
            <sz val="9"/>
            <rFont val="Tahoma"/>
            <family val="2"/>
          </rPr>
          <t xml:space="preserve">
(A)</t>
        </r>
      </text>
    </comment>
    <comment ref="J37" authorId="0" shapeId="0">
      <text>
        <r>
          <rPr>
            <b/>
            <sz val="9"/>
            <rFont val="Tahoma"/>
            <family val="2"/>
          </rPr>
          <t>KOTHE Emilie:</t>
        </r>
        <r>
          <rPr>
            <sz val="9"/>
            <rFont val="Tahoma"/>
            <family val="2"/>
          </rPr>
          <t xml:space="preserve">
(A)</t>
        </r>
      </text>
    </comment>
    <comment ref="C60" authorId="0" shapeId="0">
      <text>
        <r>
          <rPr>
            <b/>
            <sz val="9"/>
            <rFont val="Tahoma"/>
            <family val="2"/>
          </rPr>
          <t>KOTHE Emilie:</t>
        </r>
        <r>
          <rPr>
            <sz val="9"/>
            <rFont val="Tahoma"/>
            <family val="2"/>
          </rPr>
          <t xml:space="preserve">
(A)</t>
        </r>
      </text>
    </comment>
    <comment ref="D60" authorId="0" shapeId="0">
      <text>
        <r>
          <rPr>
            <b/>
            <sz val="9"/>
            <rFont val="Tahoma"/>
            <family val="2"/>
          </rPr>
          <t>KOTHE Emilie:</t>
        </r>
        <r>
          <rPr>
            <sz val="9"/>
            <rFont val="Tahoma"/>
            <family val="2"/>
          </rPr>
          <t xml:space="preserve">
(A)</t>
        </r>
      </text>
    </comment>
    <comment ref="E60" authorId="0" shapeId="0">
      <text>
        <r>
          <rPr>
            <b/>
            <sz val="9"/>
            <rFont val="Tahoma"/>
            <family val="2"/>
          </rPr>
          <t>KOTHE Emilie:</t>
        </r>
        <r>
          <rPr>
            <sz val="9"/>
            <rFont val="Tahoma"/>
            <family val="2"/>
          </rPr>
          <t xml:space="preserve">
(A)</t>
        </r>
      </text>
    </comment>
    <comment ref="F60" authorId="0" shapeId="0">
      <text>
        <r>
          <rPr>
            <b/>
            <sz val="9"/>
            <rFont val="Tahoma"/>
            <family val="2"/>
          </rPr>
          <t>KOTHE Emilie:</t>
        </r>
        <r>
          <rPr>
            <sz val="9"/>
            <rFont val="Tahoma"/>
            <family val="2"/>
          </rPr>
          <t xml:space="preserve">
(A)</t>
        </r>
      </text>
    </comment>
    <comment ref="G60" authorId="0" shapeId="0">
      <text>
        <r>
          <rPr>
            <b/>
            <sz val="9"/>
            <rFont val="Tahoma"/>
            <family val="2"/>
          </rPr>
          <t>KOTHE Emilie:</t>
        </r>
        <r>
          <rPr>
            <sz val="9"/>
            <rFont val="Tahoma"/>
            <family val="2"/>
          </rPr>
          <t xml:space="preserve">
(A)</t>
        </r>
      </text>
    </comment>
    <comment ref="H60" authorId="0" shapeId="0">
      <text>
        <r>
          <rPr>
            <b/>
            <sz val="9"/>
            <rFont val="Tahoma"/>
            <family val="2"/>
          </rPr>
          <t>KOTHE Emilie:</t>
        </r>
        <r>
          <rPr>
            <sz val="9"/>
            <rFont val="Tahoma"/>
            <family val="2"/>
          </rPr>
          <t xml:space="preserve">
(A)</t>
        </r>
      </text>
    </comment>
    <comment ref="I60" authorId="0" shapeId="0">
      <text>
        <r>
          <rPr>
            <b/>
            <sz val="9"/>
            <rFont val="Tahoma"/>
            <family val="2"/>
          </rPr>
          <t>KOTHE Emilie:</t>
        </r>
        <r>
          <rPr>
            <sz val="9"/>
            <rFont val="Tahoma"/>
            <family val="2"/>
          </rPr>
          <t xml:space="preserve">
(A)</t>
        </r>
      </text>
    </comment>
    <comment ref="AT60" authorId="0" shapeId="0">
      <text>
        <r>
          <rPr>
            <b/>
            <sz val="9"/>
            <rFont val="Tahoma"/>
            <family val="2"/>
          </rPr>
          <t>KOTHE Emilie:</t>
        </r>
        <r>
          <rPr>
            <sz val="9"/>
            <rFont val="Tahoma"/>
            <family val="2"/>
          </rPr>
          <t xml:space="preserve">
(A)</t>
        </r>
      </text>
    </comment>
    <comment ref="AU60" authorId="0" shapeId="0">
      <text>
        <r>
          <rPr>
            <b/>
            <sz val="9"/>
            <rFont val="Tahoma"/>
            <family val="2"/>
          </rPr>
          <t>KOTHE Emilie:</t>
        </r>
        <r>
          <rPr>
            <sz val="9"/>
            <rFont val="Tahoma"/>
            <family val="2"/>
          </rPr>
          <t xml:space="preserve">
(A)</t>
        </r>
      </text>
    </comment>
    <comment ref="AV60" authorId="0" shapeId="0">
      <text>
        <r>
          <rPr>
            <b/>
            <sz val="9"/>
            <rFont val="Tahoma"/>
            <family val="2"/>
          </rPr>
          <t>KOTHE Emilie:</t>
        </r>
        <r>
          <rPr>
            <sz val="9"/>
            <rFont val="Tahoma"/>
            <family val="2"/>
          </rPr>
          <t xml:space="preserve">
(A)</t>
        </r>
      </text>
    </comment>
    <comment ref="AW60" authorId="0" shapeId="0">
      <text>
        <r>
          <rPr>
            <b/>
            <sz val="9"/>
            <rFont val="Tahoma"/>
            <family val="2"/>
          </rPr>
          <t>KOTHE Emilie:</t>
        </r>
        <r>
          <rPr>
            <sz val="9"/>
            <rFont val="Tahoma"/>
            <family val="2"/>
          </rPr>
          <t xml:space="preserve">
(A)</t>
        </r>
      </text>
    </comment>
    <comment ref="AX60" authorId="0" shapeId="0">
      <text>
        <r>
          <rPr>
            <b/>
            <sz val="9"/>
            <rFont val="Tahoma"/>
            <family val="2"/>
          </rPr>
          <t>KOTHE Emilie:</t>
        </r>
        <r>
          <rPr>
            <sz val="9"/>
            <rFont val="Tahoma"/>
            <family val="2"/>
          </rPr>
          <t xml:space="preserve">
(A)</t>
        </r>
      </text>
    </comment>
  </commentList>
</comments>
</file>

<file path=xl/comments2.xml><?xml version="1.0" encoding="utf-8"?>
<comments xmlns="http://schemas.openxmlformats.org/spreadsheetml/2006/main">
  <authors>
    <author>KOTHE Emilie</author>
  </authors>
  <commentLis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V6" authorId="0" shapeId="0">
      <text>
        <r>
          <rPr>
            <b/>
            <sz val="9"/>
            <rFont val="Tahoma"/>
            <family val="2"/>
          </rPr>
          <t>KOTHE Emilie:</t>
        </r>
        <r>
          <rPr>
            <sz val="9"/>
            <rFont val="Tahoma"/>
            <family val="2"/>
          </rPr>
          <t xml:space="preserve">
(A)</t>
        </r>
      </text>
    </comment>
    <comment ref="AW6" authorId="0" shapeId="0">
      <text>
        <r>
          <rPr>
            <b/>
            <sz val="9"/>
            <rFont val="Tahoma"/>
            <family val="2"/>
          </rPr>
          <t>KOTHE Emilie:</t>
        </r>
        <r>
          <rPr>
            <sz val="9"/>
            <rFont val="Tahoma"/>
            <family val="2"/>
          </rPr>
          <t xml:space="preserve">
(A)</t>
        </r>
      </text>
    </comment>
    <comment ref="AX6" authorId="0" shapeId="0">
      <text>
        <r>
          <rPr>
            <b/>
            <sz val="9"/>
            <rFont val="Tahoma"/>
            <family val="2"/>
          </rPr>
          <t>KOTHE Emilie:</t>
        </r>
        <r>
          <rPr>
            <sz val="9"/>
            <rFont val="Tahoma"/>
            <family val="2"/>
          </rPr>
          <t xml:space="preserve">
(A)</t>
        </r>
      </text>
    </comment>
    <comment ref="C10" authorId="0" shapeId="0">
      <text>
        <r>
          <rPr>
            <b/>
            <sz val="9"/>
            <rFont val="Tahoma"/>
            <family val="2"/>
          </rPr>
          <t>KOTHE Emilie:</t>
        </r>
        <r>
          <rPr>
            <sz val="9"/>
            <rFont val="Tahoma"/>
            <family val="2"/>
          </rPr>
          <t xml:space="preserve">
(A)</t>
        </r>
      </text>
    </comment>
    <comment ref="D10" authorId="0" shapeId="0">
      <text>
        <r>
          <rPr>
            <b/>
            <sz val="9"/>
            <rFont val="Tahoma"/>
            <family val="2"/>
          </rPr>
          <t>KOTHE Emilie:</t>
        </r>
        <r>
          <rPr>
            <sz val="9"/>
            <rFont val="Tahoma"/>
            <family val="2"/>
          </rPr>
          <t xml:space="preserve">
(A)</t>
        </r>
      </text>
    </comment>
    <comment ref="E10" authorId="0" shapeId="0">
      <text>
        <r>
          <rPr>
            <b/>
            <sz val="9"/>
            <rFont val="Tahoma"/>
            <family val="2"/>
          </rPr>
          <t>KOTHE Emilie:</t>
        </r>
        <r>
          <rPr>
            <sz val="9"/>
            <rFont val="Tahoma"/>
            <family val="2"/>
          </rPr>
          <t xml:space="preserve">
(A)</t>
        </r>
      </text>
    </comment>
    <comment ref="F10" authorId="0" shapeId="0">
      <text>
        <r>
          <rPr>
            <b/>
            <sz val="9"/>
            <rFont val="Tahoma"/>
            <family val="2"/>
          </rPr>
          <t>KOTHE Emilie:</t>
        </r>
        <r>
          <rPr>
            <sz val="9"/>
            <rFont val="Tahoma"/>
            <family val="2"/>
          </rPr>
          <t xml:space="preserve">
(A)</t>
        </r>
      </text>
    </comment>
    <comment ref="G10" authorId="0" shapeId="0">
      <text>
        <r>
          <rPr>
            <b/>
            <sz val="9"/>
            <rFont val="Tahoma"/>
            <family val="2"/>
          </rPr>
          <t>KOTHE Emilie:</t>
        </r>
        <r>
          <rPr>
            <sz val="9"/>
            <rFont val="Tahoma"/>
            <family val="2"/>
          </rPr>
          <t xml:space="preserve">
(A)</t>
        </r>
      </text>
    </comment>
    <comment ref="H10" authorId="0" shapeId="0">
      <text>
        <r>
          <rPr>
            <b/>
            <sz val="9"/>
            <rFont val="Tahoma"/>
            <family val="2"/>
          </rPr>
          <t>KOTHE Emilie:</t>
        </r>
        <r>
          <rPr>
            <sz val="9"/>
            <rFont val="Tahoma"/>
            <family val="2"/>
          </rPr>
          <t xml:space="preserve">
(A)</t>
        </r>
      </text>
    </comment>
    <comment ref="I10" authorId="0" shapeId="0">
      <text>
        <r>
          <rPr>
            <b/>
            <sz val="9"/>
            <rFont val="Tahoma"/>
            <family val="2"/>
          </rPr>
          <t>KOTHE Emilie:</t>
        </r>
        <r>
          <rPr>
            <sz val="9"/>
            <rFont val="Tahoma"/>
            <family val="2"/>
          </rPr>
          <t xml:space="preserve">
(A)</t>
        </r>
      </text>
    </comment>
    <comment ref="AO25" authorId="0" shapeId="0">
      <text>
        <r>
          <rPr>
            <b/>
            <sz val="9"/>
            <rFont val="Tahoma"/>
            <family val="2"/>
          </rPr>
          <t>KOTHE Emilie:</t>
        </r>
        <r>
          <rPr>
            <sz val="9"/>
            <rFont val="Tahoma"/>
            <family val="2"/>
          </rPr>
          <t xml:space="preserve">
(A)</t>
        </r>
      </text>
    </comment>
    <comment ref="AP25" authorId="0" shapeId="0">
      <text>
        <r>
          <rPr>
            <b/>
            <sz val="9"/>
            <rFont val="Tahoma"/>
            <family val="2"/>
          </rPr>
          <t>KOTHE Emilie:</t>
        </r>
        <r>
          <rPr>
            <sz val="9"/>
            <rFont val="Tahoma"/>
            <family val="2"/>
          </rPr>
          <t xml:space="preserve">
(A)</t>
        </r>
      </text>
    </comment>
    <comment ref="AQ25" authorId="0" shapeId="0">
      <text>
        <r>
          <rPr>
            <b/>
            <sz val="9"/>
            <rFont val="Tahoma"/>
            <family val="2"/>
          </rPr>
          <t>KOTHE Emilie:</t>
        </r>
        <r>
          <rPr>
            <sz val="9"/>
            <rFont val="Tahoma"/>
            <family val="2"/>
          </rPr>
          <t xml:space="preserve">
(A)</t>
        </r>
      </text>
    </comment>
    <comment ref="AR25" authorId="0" shapeId="0">
      <text>
        <r>
          <rPr>
            <b/>
            <sz val="9"/>
            <rFont val="Tahoma"/>
            <family val="2"/>
          </rPr>
          <t>KOTHE Emilie:</t>
        </r>
        <r>
          <rPr>
            <sz val="9"/>
            <rFont val="Tahoma"/>
            <family val="2"/>
          </rPr>
          <t xml:space="preserve">
(A)</t>
        </r>
      </text>
    </comment>
    <comment ref="AS25"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V25" authorId="0" shapeId="0">
      <text>
        <r>
          <rPr>
            <b/>
            <sz val="9"/>
            <rFont val="Tahoma"/>
            <family val="2"/>
          </rPr>
          <t>KOTHE Emilie:</t>
        </r>
        <r>
          <rPr>
            <sz val="9"/>
            <rFont val="Tahoma"/>
            <family val="2"/>
          </rPr>
          <t xml:space="preserve">
(A)</t>
        </r>
      </text>
    </comment>
    <comment ref="AW25" authorId="0" shapeId="0">
      <text>
        <r>
          <rPr>
            <b/>
            <sz val="9"/>
            <rFont val="Tahoma"/>
            <family val="2"/>
          </rPr>
          <t>KOTHE Emilie:</t>
        </r>
        <r>
          <rPr>
            <sz val="9"/>
            <rFont val="Tahoma"/>
            <family val="2"/>
          </rPr>
          <t xml:space="preserve">
(A)</t>
        </r>
      </text>
    </comment>
    <comment ref="AX25" authorId="0" shapeId="0">
      <text>
        <r>
          <rPr>
            <b/>
            <sz val="9"/>
            <rFont val="Tahoma"/>
            <family val="2"/>
          </rPr>
          <t>KOTHE Emilie:</t>
        </r>
        <r>
          <rPr>
            <sz val="9"/>
            <rFont val="Tahoma"/>
            <family val="2"/>
          </rPr>
          <t xml:space="preserve">
(A)</t>
        </r>
      </text>
    </comment>
    <comment ref="AT32" authorId="0" shapeId="0">
      <text>
        <r>
          <rPr>
            <b/>
            <sz val="9"/>
            <rFont val="Tahoma"/>
            <family val="2"/>
          </rPr>
          <t>KOTHE Emilie:</t>
        </r>
        <r>
          <rPr>
            <sz val="9"/>
            <rFont val="Tahoma"/>
            <family val="2"/>
          </rPr>
          <t xml:space="preserve">
(A)</t>
        </r>
      </text>
    </comment>
    <comment ref="AU32" authorId="0" shapeId="0">
      <text>
        <r>
          <rPr>
            <b/>
            <sz val="9"/>
            <rFont val="Tahoma"/>
            <family val="2"/>
          </rPr>
          <t>KOTHE Emilie:</t>
        </r>
        <r>
          <rPr>
            <sz val="9"/>
            <rFont val="Tahoma"/>
            <family val="2"/>
          </rPr>
          <t xml:space="preserve">
(A)</t>
        </r>
      </text>
    </comment>
    <comment ref="AV32" authorId="0" shapeId="0">
      <text>
        <r>
          <rPr>
            <b/>
            <sz val="9"/>
            <rFont val="Tahoma"/>
            <family val="2"/>
          </rPr>
          <t>KOTHE Emilie:</t>
        </r>
        <r>
          <rPr>
            <sz val="9"/>
            <rFont val="Tahoma"/>
            <family val="2"/>
          </rPr>
          <t xml:space="preserve">
(A)</t>
        </r>
      </text>
    </comment>
    <comment ref="AW32" authorId="0" shapeId="0">
      <text>
        <r>
          <rPr>
            <b/>
            <sz val="9"/>
            <rFont val="Tahoma"/>
            <family val="2"/>
          </rPr>
          <t>KOTHE Emilie:</t>
        </r>
        <r>
          <rPr>
            <sz val="9"/>
            <rFont val="Tahoma"/>
            <family val="2"/>
          </rPr>
          <t xml:space="preserve">
(A)</t>
        </r>
      </text>
    </comment>
    <comment ref="AX32" authorId="0" shapeId="0">
      <text>
        <r>
          <rPr>
            <b/>
            <sz val="9"/>
            <rFont val="Tahoma"/>
            <family val="2"/>
          </rPr>
          <t>KOTHE Emilie:</t>
        </r>
        <r>
          <rPr>
            <sz val="9"/>
            <rFont val="Tahoma"/>
            <family val="2"/>
          </rPr>
          <t xml:space="preserve">
(A)</t>
        </r>
      </text>
    </comment>
    <comment ref="C37" authorId="0" shapeId="0">
      <text>
        <r>
          <rPr>
            <b/>
            <sz val="9"/>
            <rFont val="Tahoma"/>
            <family val="2"/>
          </rPr>
          <t>KOTHE Emilie:</t>
        </r>
        <r>
          <rPr>
            <sz val="9"/>
            <rFont val="Tahoma"/>
            <family val="2"/>
          </rPr>
          <t xml:space="preserve">
(A)
</t>
        </r>
      </text>
    </comment>
    <comment ref="D37" authorId="0" shapeId="0">
      <text>
        <r>
          <rPr>
            <b/>
            <sz val="9"/>
            <rFont val="Tahoma"/>
            <family val="2"/>
          </rPr>
          <t>KOTHE Emilie:</t>
        </r>
        <r>
          <rPr>
            <sz val="9"/>
            <rFont val="Tahoma"/>
            <family val="2"/>
          </rPr>
          <t xml:space="preserve">
(A)</t>
        </r>
      </text>
    </comment>
    <comment ref="E37" authorId="0" shapeId="0">
      <text>
        <r>
          <rPr>
            <b/>
            <sz val="9"/>
            <rFont val="Tahoma"/>
            <family val="2"/>
          </rPr>
          <t>KOTHE Emilie:</t>
        </r>
        <r>
          <rPr>
            <sz val="9"/>
            <rFont val="Tahoma"/>
            <family val="2"/>
          </rPr>
          <t xml:space="preserve">
(A)</t>
        </r>
      </text>
    </comment>
    <comment ref="F37" authorId="0" shapeId="0">
      <text>
        <r>
          <rPr>
            <b/>
            <sz val="9"/>
            <rFont val="Tahoma"/>
            <family val="2"/>
          </rPr>
          <t>KOTHE Emilie:</t>
        </r>
        <r>
          <rPr>
            <sz val="9"/>
            <rFont val="Tahoma"/>
            <family val="2"/>
          </rPr>
          <t xml:space="preserve">
(A)</t>
        </r>
      </text>
    </comment>
    <comment ref="G37" authorId="0" shapeId="0">
      <text>
        <r>
          <rPr>
            <b/>
            <sz val="9"/>
            <rFont val="Tahoma"/>
            <family val="2"/>
          </rPr>
          <t>KOTHE Emilie:</t>
        </r>
        <r>
          <rPr>
            <sz val="9"/>
            <rFont val="Tahoma"/>
            <family val="2"/>
          </rPr>
          <t xml:space="preserve">
(A)</t>
        </r>
      </text>
    </comment>
    <comment ref="H37" authorId="0" shapeId="0">
      <text>
        <r>
          <rPr>
            <b/>
            <sz val="9"/>
            <rFont val="Tahoma"/>
            <family val="2"/>
          </rPr>
          <t>KOTHE Emilie:</t>
        </r>
        <r>
          <rPr>
            <sz val="9"/>
            <rFont val="Tahoma"/>
            <family val="2"/>
          </rPr>
          <t xml:space="preserve">
(A)</t>
        </r>
      </text>
    </comment>
    <comment ref="I37" authorId="0" shapeId="0">
      <text>
        <r>
          <rPr>
            <b/>
            <sz val="9"/>
            <rFont val="Tahoma"/>
            <family val="2"/>
          </rPr>
          <t>KOTHE Emilie:</t>
        </r>
        <r>
          <rPr>
            <sz val="9"/>
            <rFont val="Tahoma"/>
            <family val="2"/>
          </rPr>
          <t xml:space="preserve">
(A)</t>
        </r>
      </text>
    </comment>
    <comment ref="J37" authorId="0" shapeId="0">
      <text>
        <r>
          <rPr>
            <b/>
            <sz val="9"/>
            <rFont val="Tahoma"/>
            <family val="2"/>
          </rPr>
          <t>KOTHE Emilie:</t>
        </r>
        <r>
          <rPr>
            <sz val="9"/>
            <rFont val="Tahoma"/>
            <family val="2"/>
          </rPr>
          <t xml:space="preserve">
(A)</t>
        </r>
      </text>
    </comment>
    <comment ref="C60" authorId="0" shapeId="0">
      <text>
        <r>
          <rPr>
            <b/>
            <sz val="9"/>
            <rFont val="Tahoma"/>
            <family val="2"/>
          </rPr>
          <t>KOTHE Emilie:</t>
        </r>
        <r>
          <rPr>
            <sz val="9"/>
            <rFont val="Tahoma"/>
            <family val="2"/>
          </rPr>
          <t xml:space="preserve">
(A)</t>
        </r>
      </text>
    </comment>
    <comment ref="D60" authorId="0" shapeId="0">
      <text>
        <r>
          <rPr>
            <b/>
            <sz val="9"/>
            <rFont val="Tahoma"/>
            <family val="2"/>
          </rPr>
          <t>KOTHE Emilie:</t>
        </r>
        <r>
          <rPr>
            <sz val="9"/>
            <rFont val="Tahoma"/>
            <family val="2"/>
          </rPr>
          <t xml:space="preserve">
(A)</t>
        </r>
      </text>
    </comment>
    <comment ref="E60" authorId="0" shapeId="0">
      <text>
        <r>
          <rPr>
            <b/>
            <sz val="9"/>
            <rFont val="Tahoma"/>
            <family val="2"/>
          </rPr>
          <t>KOTHE Emilie:</t>
        </r>
        <r>
          <rPr>
            <sz val="9"/>
            <rFont val="Tahoma"/>
            <family val="2"/>
          </rPr>
          <t xml:space="preserve">
(A)</t>
        </r>
      </text>
    </comment>
    <comment ref="F60" authorId="0" shapeId="0">
      <text>
        <r>
          <rPr>
            <b/>
            <sz val="9"/>
            <rFont val="Tahoma"/>
            <family val="2"/>
          </rPr>
          <t>KOTHE Emilie:</t>
        </r>
        <r>
          <rPr>
            <sz val="9"/>
            <rFont val="Tahoma"/>
            <family val="2"/>
          </rPr>
          <t xml:space="preserve">
(A)</t>
        </r>
      </text>
    </comment>
    <comment ref="G60" authorId="0" shapeId="0">
      <text>
        <r>
          <rPr>
            <b/>
            <sz val="9"/>
            <rFont val="Tahoma"/>
            <family val="2"/>
          </rPr>
          <t>KOTHE Emilie:</t>
        </r>
        <r>
          <rPr>
            <sz val="9"/>
            <rFont val="Tahoma"/>
            <family val="2"/>
          </rPr>
          <t xml:space="preserve">
(A)</t>
        </r>
      </text>
    </comment>
    <comment ref="H60" authorId="0" shapeId="0">
      <text>
        <r>
          <rPr>
            <b/>
            <sz val="9"/>
            <rFont val="Tahoma"/>
            <family val="2"/>
          </rPr>
          <t>KOTHE Emilie:</t>
        </r>
        <r>
          <rPr>
            <sz val="9"/>
            <rFont val="Tahoma"/>
            <family val="2"/>
          </rPr>
          <t xml:space="preserve">
(A)</t>
        </r>
      </text>
    </comment>
    <comment ref="I60" authorId="0" shapeId="0">
      <text>
        <r>
          <rPr>
            <b/>
            <sz val="9"/>
            <rFont val="Tahoma"/>
            <family val="2"/>
          </rPr>
          <t>KOTHE Emilie:</t>
        </r>
        <r>
          <rPr>
            <sz val="9"/>
            <rFont val="Tahoma"/>
            <family val="2"/>
          </rPr>
          <t xml:space="preserve">
(A)</t>
        </r>
      </text>
    </comment>
    <comment ref="AT60" authorId="0" shapeId="0">
      <text>
        <r>
          <rPr>
            <b/>
            <sz val="9"/>
            <rFont val="Tahoma"/>
            <family val="2"/>
          </rPr>
          <t>KOTHE Emilie:</t>
        </r>
        <r>
          <rPr>
            <sz val="9"/>
            <rFont val="Tahoma"/>
            <family val="2"/>
          </rPr>
          <t xml:space="preserve">
(A)</t>
        </r>
      </text>
    </comment>
    <comment ref="AU60" authorId="0" shapeId="0">
      <text>
        <r>
          <rPr>
            <b/>
            <sz val="9"/>
            <rFont val="Tahoma"/>
            <family val="2"/>
          </rPr>
          <t>KOTHE Emilie:</t>
        </r>
        <r>
          <rPr>
            <sz val="9"/>
            <rFont val="Tahoma"/>
            <family val="2"/>
          </rPr>
          <t xml:space="preserve">
(A)</t>
        </r>
      </text>
    </comment>
    <comment ref="AV60" authorId="0" shapeId="0">
      <text>
        <r>
          <rPr>
            <b/>
            <sz val="9"/>
            <rFont val="Tahoma"/>
            <family val="2"/>
          </rPr>
          <t>KOTHE Emilie:</t>
        </r>
        <r>
          <rPr>
            <sz val="9"/>
            <rFont val="Tahoma"/>
            <family val="2"/>
          </rPr>
          <t xml:space="preserve">
(A)</t>
        </r>
      </text>
    </comment>
    <comment ref="AW60" authorId="0" shapeId="0">
      <text>
        <r>
          <rPr>
            <b/>
            <sz val="9"/>
            <rFont val="Tahoma"/>
            <family val="2"/>
          </rPr>
          <t>KOTHE Emilie:</t>
        </r>
        <r>
          <rPr>
            <sz val="9"/>
            <rFont val="Tahoma"/>
            <family val="2"/>
          </rPr>
          <t xml:space="preserve">
(A)</t>
        </r>
      </text>
    </comment>
    <comment ref="AX60" authorId="0" shapeId="0">
      <text>
        <r>
          <rPr>
            <b/>
            <sz val="9"/>
            <rFont val="Tahoma"/>
            <family val="2"/>
          </rPr>
          <t>KOTHE Emilie:</t>
        </r>
        <r>
          <rPr>
            <sz val="9"/>
            <rFont val="Tahoma"/>
            <family val="2"/>
          </rPr>
          <t xml:space="preserve">
(A)</t>
        </r>
      </text>
    </comment>
  </commentList>
</comments>
</file>

<file path=xl/comments3.xml><?xml version="1.0" encoding="utf-8"?>
<comments xmlns="http://schemas.openxmlformats.org/spreadsheetml/2006/main">
  <authors>
    <author>KOTHE Emilie</author>
  </authors>
  <commentLis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V6" authorId="0" shapeId="0">
      <text>
        <r>
          <rPr>
            <b/>
            <sz val="9"/>
            <rFont val="Tahoma"/>
            <family val="2"/>
          </rPr>
          <t>KOTHE Emilie:</t>
        </r>
        <r>
          <rPr>
            <sz val="9"/>
            <rFont val="Tahoma"/>
            <family val="2"/>
          </rPr>
          <t xml:space="preserve">
(A)</t>
        </r>
      </text>
    </comment>
    <comment ref="AW6" authorId="0" shapeId="0">
      <text>
        <r>
          <rPr>
            <b/>
            <sz val="9"/>
            <rFont val="Tahoma"/>
            <family val="2"/>
          </rPr>
          <t>KOTHE Emilie:</t>
        </r>
        <r>
          <rPr>
            <sz val="9"/>
            <rFont val="Tahoma"/>
            <family val="2"/>
          </rPr>
          <t xml:space="preserve">
(A)</t>
        </r>
      </text>
    </comment>
    <comment ref="AX6" authorId="0" shapeId="0">
      <text>
        <r>
          <rPr>
            <b/>
            <sz val="9"/>
            <rFont val="Tahoma"/>
            <family val="2"/>
          </rPr>
          <t>KOTHE Emilie:</t>
        </r>
        <r>
          <rPr>
            <sz val="9"/>
            <rFont val="Tahoma"/>
            <family val="2"/>
          </rPr>
          <t xml:space="preserve">
(A)</t>
        </r>
      </text>
    </comment>
    <comment ref="AT24" authorId="0" shapeId="0">
      <text>
        <r>
          <rPr>
            <b/>
            <sz val="9"/>
            <rFont val="Tahoma"/>
            <family val="2"/>
          </rPr>
          <t>KOTHE Emilie:</t>
        </r>
        <r>
          <rPr>
            <sz val="9"/>
            <rFont val="Tahoma"/>
            <family val="2"/>
          </rPr>
          <t xml:space="preserve">
(A)</t>
        </r>
      </text>
    </comment>
    <comment ref="AU24" authorId="0" shapeId="0">
      <text>
        <r>
          <rPr>
            <b/>
            <sz val="9"/>
            <rFont val="Tahoma"/>
            <family val="2"/>
          </rPr>
          <t>KOTHE Emilie:</t>
        </r>
        <r>
          <rPr>
            <sz val="9"/>
            <rFont val="Tahoma"/>
            <family val="2"/>
          </rPr>
          <t xml:space="preserve">
(A)</t>
        </r>
      </text>
    </comment>
    <comment ref="AV24" authorId="0" shapeId="0">
      <text>
        <r>
          <rPr>
            <b/>
            <sz val="9"/>
            <rFont val="Tahoma"/>
            <family val="2"/>
          </rPr>
          <t>KOTHE Emilie:</t>
        </r>
        <r>
          <rPr>
            <sz val="9"/>
            <rFont val="Tahoma"/>
            <family val="2"/>
          </rPr>
          <t xml:space="preserve">
(A)</t>
        </r>
      </text>
    </comment>
    <comment ref="AW24" authorId="0" shapeId="0">
      <text>
        <r>
          <rPr>
            <b/>
            <sz val="9"/>
            <rFont val="Tahoma"/>
            <family val="2"/>
          </rPr>
          <t>KOTHE Emilie:</t>
        </r>
        <r>
          <rPr>
            <sz val="9"/>
            <rFont val="Tahoma"/>
            <family val="2"/>
          </rPr>
          <t xml:space="preserve">
(A)</t>
        </r>
      </text>
    </comment>
    <comment ref="AX24" authorId="0" shapeId="0">
      <text>
        <r>
          <rPr>
            <b/>
            <sz val="9"/>
            <rFont val="Tahoma"/>
            <family val="2"/>
          </rPr>
          <t>KOTHE Emilie:</t>
        </r>
        <r>
          <rPr>
            <sz val="9"/>
            <rFont val="Tahoma"/>
            <family val="2"/>
          </rPr>
          <t xml:space="preserve">
(A)</t>
        </r>
      </text>
    </comment>
    <comment ref="AO25" authorId="0" shapeId="0">
      <text>
        <r>
          <rPr>
            <b/>
            <sz val="9"/>
            <rFont val="Tahoma"/>
            <family val="2"/>
          </rPr>
          <t>KOTHE Emilie:</t>
        </r>
        <r>
          <rPr>
            <sz val="9"/>
            <rFont val="Tahoma"/>
            <family val="2"/>
          </rPr>
          <t xml:space="preserve">
(A)</t>
        </r>
      </text>
    </comment>
    <comment ref="AP25" authorId="0" shapeId="0">
      <text>
        <r>
          <rPr>
            <b/>
            <sz val="9"/>
            <rFont val="Tahoma"/>
            <family val="2"/>
          </rPr>
          <t>KOTHE Emilie:</t>
        </r>
        <r>
          <rPr>
            <sz val="9"/>
            <rFont val="Tahoma"/>
            <family val="2"/>
          </rPr>
          <t xml:space="preserve">
(A)</t>
        </r>
      </text>
    </comment>
    <comment ref="AQ25" authorId="0" shapeId="0">
      <text>
        <r>
          <rPr>
            <b/>
            <sz val="9"/>
            <rFont val="Tahoma"/>
            <family val="2"/>
          </rPr>
          <t>KOTHE Emilie:</t>
        </r>
        <r>
          <rPr>
            <sz val="9"/>
            <rFont val="Tahoma"/>
            <family val="2"/>
          </rPr>
          <t xml:space="preserve">
(A)</t>
        </r>
      </text>
    </comment>
    <comment ref="AR25" authorId="0" shapeId="0">
      <text>
        <r>
          <rPr>
            <b/>
            <sz val="9"/>
            <rFont val="Tahoma"/>
            <family val="2"/>
          </rPr>
          <t>KOTHE Emilie:</t>
        </r>
        <r>
          <rPr>
            <sz val="9"/>
            <rFont val="Tahoma"/>
            <family val="2"/>
          </rPr>
          <t xml:space="preserve">
(A)</t>
        </r>
      </text>
    </comment>
    <comment ref="AS25"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V25" authorId="0" shapeId="0">
      <text>
        <r>
          <rPr>
            <b/>
            <sz val="9"/>
            <rFont val="Tahoma"/>
            <family val="2"/>
          </rPr>
          <t>KOTHE Emilie:</t>
        </r>
        <r>
          <rPr>
            <sz val="9"/>
            <rFont val="Tahoma"/>
            <family val="2"/>
          </rPr>
          <t xml:space="preserve">
(A)</t>
        </r>
      </text>
    </comment>
    <comment ref="AW25" authorId="0" shapeId="0">
      <text>
        <r>
          <rPr>
            <b/>
            <sz val="9"/>
            <rFont val="Tahoma"/>
            <family val="2"/>
          </rPr>
          <t>KOTHE Emilie:</t>
        </r>
        <r>
          <rPr>
            <sz val="9"/>
            <rFont val="Tahoma"/>
            <family val="2"/>
          </rPr>
          <t xml:space="preserve">
(A)</t>
        </r>
      </text>
    </comment>
    <comment ref="AX25" authorId="0" shapeId="0">
      <text>
        <r>
          <rPr>
            <b/>
            <sz val="9"/>
            <rFont val="Tahoma"/>
            <family val="2"/>
          </rPr>
          <t>KOTHE Emilie:</t>
        </r>
        <r>
          <rPr>
            <sz val="9"/>
            <rFont val="Tahoma"/>
            <family val="2"/>
          </rPr>
          <t xml:space="preserve">
(A)</t>
        </r>
      </text>
    </comment>
    <comment ref="AT32" authorId="0" shapeId="0">
      <text>
        <r>
          <rPr>
            <b/>
            <sz val="9"/>
            <rFont val="Tahoma"/>
            <family val="2"/>
          </rPr>
          <t>KOTHE Emilie:</t>
        </r>
        <r>
          <rPr>
            <sz val="9"/>
            <rFont val="Tahoma"/>
            <family val="2"/>
          </rPr>
          <t xml:space="preserve">
(A)</t>
        </r>
      </text>
    </comment>
    <comment ref="AU32" authorId="0" shapeId="0">
      <text>
        <r>
          <rPr>
            <b/>
            <sz val="9"/>
            <rFont val="Tahoma"/>
            <family val="2"/>
          </rPr>
          <t>KOTHE Emilie:</t>
        </r>
        <r>
          <rPr>
            <sz val="9"/>
            <rFont val="Tahoma"/>
            <family val="2"/>
          </rPr>
          <t xml:space="preserve">
(A)</t>
        </r>
      </text>
    </comment>
    <comment ref="AV32" authorId="0" shapeId="0">
      <text>
        <r>
          <rPr>
            <b/>
            <sz val="9"/>
            <rFont val="Tahoma"/>
            <family val="2"/>
          </rPr>
          <t>KOTHE Emilie:</t>
        </r>
        <r>
          <rPr>
            <sz val="9"/>
            <rFont val="Tahoma"/>
            <family val="2"/>
          </rPr>
          <t xml:space="preserve">
(A)</t>
        </r>
      </text>
    </comment>
    <comment ref="AW32" authorId="0" shapeId="0">
      <text>
        <r>
          <rPr>
            <b/>
            <sz val="9"/>
            <rFont val="Tahoma"/>
            <family val="2"/>
          </rPr>
          <t>KOTHE Emilie:</t>
        </r>
        <r>
          <rPr>
            <sz val="9"/>
            <rFont val="Tahoma"/>
            <family val="2"/>
          </rPr>
          <t xml:space="preserve">
(A)</t>
        </r>
      </text>
    </comment>
    <comment ref="AX32" authorId="0" shapeId="0">
      <text>
        <r>
          <rPr>
            <b/>
            <sz val="9"/>
            <rFont val="Tahoma"/>
            <family val="2"/>
          </rPr>
          <t>KOTHE Emilie:</t>
        </r>
        <r>
          <rPr>
            <sz val="9"/>
            <rFont val="Tahoma"/>
            <family val="2"/>
          </rPr>
          <t xml:space="preserve">
(A)</t>
        </r>
      </text>
    </comment>
    <comment ref="AT39" authorId="0" shapeId="0">
      <text>
        <r>
          <rPr>
            <b/>
            <sz val="9"/>
            <rFont val="Tahoma"/>
            <family val="2"/>
          </rPr>
          <t>KOTHE Emilie:</t>
        </r>
        <r>
          <rPr>
            <sz val="9"/>
            <rFont val="Tahoma"/>
            <family val="2"/>
          </rPr>
          <t xml:space="preserve">
(A)</t>
        </r>
      </text>
    </comment>
    <comment ref="AU39" authorId="0" shapeId="0">
      <text>
        <r>
          <rPr>
            <b/>
            <sz val="9"/>
            <rFont val="Tahoma"/>
            <family val="2"/>
          </rPr>
          <t>KOTHE Emilie:</t>
        </r>
        <r>
          <rPr>
            <sz val="9"/>
            <rFont val="Tahoma"/>
            <family val="2"/>
          </rPr>
          <t xml:space="preserve">
(A)</t>
        </r>
      </text>
    </comment>
    <comment ref="AV39" authorId="0" shapeId="0">
      <text>
        <r>
          <rPr>
            <b/>
            <sz val="9"/>
            <rFont val="Tahoma"/>
            <family val="2"/>
          </rPr>
          <t>KOTHE Emilie:</t>
        </r>
        <r>
          <rPr>
            <sz val="9"/>
            <rFont val="Tahoma"/>
            <family val="2"/>
          </rPr>
          <t xml:space="preserve">
(A)</t>
        </r>
      </text>
    </comment>
    <comment ref="AW39" authorId="0" shapeId="0">
      <text>
        <r>
          <rPr>
            <b/>
            <sz val="9"/>
            <rFont val="Tahoma"/>
            <family val="2"/>
          </rPr>
          <t>KOTHE Emilie:</t>
        </r>
        <r>
          <rPr>
            <sz val="9"/>
            <rFont val="Tahoma"/>
            <family val="2"/>
          </rPr>
          <t xml:space="preserve">
(A)</t>
        </r>
      </text>
    </comment>
    <comment ref="AX39" authorId="0" shapeId="0">
      <text>
        <r>
          <rPr>
            <b/>
            <sz val="9"/>
            <rFont val="Tahoma"/>
            <family val="2"/>
          </rPr>
          <t>KOTHE Emilie:</t>
        </r>
        <r>
          <rPr>
            <sz val="9"/>
            <rFont val="Tahoma"/>
            <family val="2"/>
          </rPr>
          <t xml:space="preserve">
(A)</t>
        </r>
      </text>
    </comment>
  </commentList>
</comments>
</file>

<file path=xl/comments4.xml><?xml version="1.0" encoding="utf-8"?>
<comments xmlns="http://schemas.openxmlformats.org/spreadsheetml/2006/main">
  <authors>
    <author>KOTHE Emilie</author>
  </authors>
  <commentLis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V6" authorId="0" shapeId="0">
      <text>
        <r>
          <rPr>
            <b/>
            <sz val="9"/>
            <rFont val="Tahoma"/>
            <family val="2"/>
          </rPr>
          <t>KOTHE Emilie:</t>
        </r>
        <r>
          <rPr>
            <sz val="9"/>
            <rFont val="Tahoma"/>
            <family val="2"/>
          </rPr>
          <t xml:space="preserve">
(A)</t>
        </r>
      </text>
    </comment>
    <comment ref="AW6" authorId="0" shapeId="0">
      <text>
        <r>
          <rPr>
            <b/>
            <sz val="9"/>
            <rFont val="Tahoma"/>
            <family val="2"/>
          </rPr>
          <t>KOTHE Emilie:</t>
        </r>
        <r>
          <rPr>
            <sz val="9"/>
            <rFont val="Tahoma"/>
            <family val="2"/>
          </rPr>
          <t xml:space="preserve">
(A)</t>
        </r>
      </text>
    </comment>
    <comment ref="AX6" authorId="0" shapeId="0">
      <text>
        <r>
          <rPr>
            <b/>
            <sz val="9"/>
            <rFont val="Tahoma"/>
            <family val="2"/>
          </rPr>
          <t>KOTHE Emilie:</t>
        </r>
        <r>
          <rPr>
            <sz val="9"/>
            <rFont val="Tahoma"/>
            <family val="2"/>
          </rPr>
          <t xml:space="preserve">
(A)</t>
        </r>
      </text>
    </comment>
    <comment ref="AT24" authorId="0" shapeId="0">
      <text>
        <r>
          <rPr>
            <b/>
            <sz val="9"/>
            <rFont val="Tahoma"/>
            <family val="2"/>
          </rPr>
          <t>KOTHE Emilie:</t>
        </r>
        <r>
          <rPr>
            <sz val="9"/>
            <rFont val="Tahoma"/>
            <family val="2"/>
          </rPr>
          <t xml:space="preserve">
(A)</t>
        </r>
      </text>
    </comment>
    <comment ref="AU24" authorId="0" shapeId="0">
      <text>
        <r>
          <rPr>
            <b/>
            <sz val="9"/>
            <rFont val="Tahoma"/>
            <family val="2"/>
          </rPr>
          <t>KOTHE Emilie:</t>
        </r>
        <r>
          <rPr>
            <sz val="9"/>
            <rFont val="Tahoma"/>
            <family val="2"/>
          </rPr>
          <t xml:space="preserve">
(A)</t>
        </r>
      </text>
    </comment>
    <comment ref="AV24" authorId="0" shapeId="0">
      <text>
        <r>
          <rPr>
            <b/>
            <sz val="9"/>
            <rFont val="Tahoma"/>
            <family val="2"/>
          </rPr>
          <t>KOTHE Emilie:</t>
        </r>
        <r>
          <rPr>
            <sz val="9"/>
            <rFont val="Tahoma"/>
            <family val="2"/>
          </rPr>
          <t xml:space="preserve">
(A)</t>
        </r>
      </text>
    </comment>
    <comment ref="AW24" authorId="0" shapeId="0">
      <text>
        <r>
          <rPr>
            <b/>
            <sz val="9"/>
            <rFont val="Tahoma"/>
            <family val="2"/>
          </rPr>
          <t>KOTHE Emilie:</t>
        </r>
        <r>
          <rPr>
            <sz val="9"/>
            <rFont val="Tahoma"/>
            <family val="2"/>
          </rPr>
          <t xml:space="preserve">
(A)</t>
        </r>
      </text>
    </comment>
    <comment ref="AX24" authorId="0" shapeId="0">
      <text>
        <r>
          <rPr>
            <b/>
            <sz val="9"/>
            <rFont val="Tahoma"/>
            <family val="2"/>
          </rPr>
          <t>KOTHE Emilie:</t>
        </r>
        <r>
          <rPr>
            <sz val="9"/>
            <rFont val="Tahoma"/>
            <family val="2"/>
          </rPr>
          <t xml:space="preserve">
(A)</t>
        </r>
      </text>
    </comment>
    <comment ref="AO25" authorId="0" shapeId="0">
      <text>
        <r>
          <rPr>
            <b/>
            <sz val="9"/>
            <rFont val="Tahoma"/>
            <family val="2"/>
          </rPr>
          <t>KOTHE Emilie:</t>
        </r>
        <r>
          <rPr>
            <sz val="9"/>
            <rFont val="Tahoma"/>
            <family val="2"/>
          </rPr>
          <t xml:space="preserve">
(A)</t>
        </r>
      </text>
    </comment>
    <comment ref="AP25" authorId="0" shapeId="0">
      <text>
        <r>
          <rPr>
            <b/>
            <sz val="9"/>
            <rFont val="Tahoma"/>
            <family val="2"/>
          </rPr>
          <t>KOTHE Emilie:</t>
        </r>
        <r>
          <rPr>
            <sz val="9"/>
            <rFont val="Tahoma"/>
            <family val="2"/>
          </rPr>
          <t xml:space="preserve">
(A)</t>
        </r>
      </text>
    </comment>
    <comment ref="AQ25" authorId="0" shapeId="0">
      <text>
        <r>
          <rPr>
            <b/>
            <sz val="9"/>
            <rFont val="Tahoma"/>
            <family val="2"/>
          </rPr>
          <t>KOTHE Emilie:</t>
        </r>
        <r>
          <rPr>
            <sz val="9"/>
            <rFont val="Tahoma"/>
            <family val="2"/>
          </rPr>
          <t xml:space="preserve">
(A)</t>
        </r>
      </text>
    </comment>
    <comment ref="AR25" authorId="0" shapeId="0">
      <text>
        <r>
          <rPr>
            <b/>
            <sz val="9"/>
            <rFont val="Tahoma"/>
            <family val="2"/>
          </rPr>
          <t>KOTHE Emilie:</t>
        </r>
        <r>
          <rPr>
            <sz val="9"/>
            <rFont val="Tahoma"/>
            <family val="2"/>
          </rPr>
          <t xml:space="preserve">
(A)</t>
        </r>
      </text>
    </comment>
    <comment ref="AS25"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V25" authorId="0" shapeId="0">
      <text>
        <r>
          <rPr>
            <b/>
            <sz val="9"/>
            <rFont val="Tahoma"/>
            <family val="2"/>
          </rPr>
          <t>KOTHE Emilie:</t>
        </r>
        <r>
          <rPr>
            <sz val="9"/>
            <rFont val="Tahoma"/>
            <family val="2"/>
          </rPr>
          <t xml:space="preserve">
(A)</t>
        </r>
      </text>
    </comment>
    <comment ref="AW25" authorId="0" shapeId="0">
      <text>
        <r>
          <rPr>
            <b/>
            <sz val="9"/>
            <rFont val="Tahoma"/>
            <family val="2"/>
          </rPr>
          <t>KOTHE Emilie:</t>
        </r>
        <r>
          <rPr>
            <sz val="9"/>
            <rFont val="Tahoma"/>
            <family val="2"/>
          </rPr>
          <t xml:space="preserve">
(A)</t>
        </r>
      </text>
    </comment>
    <comment ref="AX25" authorId="0" shapeId="0">
      <text>
        <r>
          <rPr>
            <b/>
            <sz val="9"/>
            <rFont val="Tahoma"/>
            <family val="2"/>
          </rPr>
          <t>KOTHE Emilie:</t>
        </r>
        <r>
          <rPr>
            <sz val="9"/>
            <rFont val="Tahoma"/>
            <family val="2"/>
          </rPr>
          <t xml:space="preserve">
(A)</t>
        </r>
      </text>
    </comment>
    <comment ref="AT32" authorId="0" shapeId="0">
      <text>
        <r>
          <rPr>
            <b/>
            <sz val="9"/>
            <rFont val="Tahoma"/>
            <family val="2"/>
          </rPr>
          <t>KOTHE Emilie:</t>
        </r>
        <r>
          <rPr>
            <sz val="9"/>
            <rFont val="Tahoma"/>
            <family val="2"/>
          </rPr>
          <t xml:space="preserve">
(A)</t>
        </r>
      </text>
    </comment>
    <comment ref="AU32" authorId="0" shapeId="0">
      <text>
        <r>
          <rPr>
            <b/>
            <sz val="9"/>
            <rFont val="Tahoma"/>
            <family val="2"/>
          </rPr>
          <t>KOTHE Emilie:</t>
        </r>
        <r>
          <rPr>
            <sz val="9"/>
            <rFont val="Tahoma"/>
            <family val="2"/>
          </rPr>
          <t xml:space="preserve">
(A)</t>
        </r>
      </text>
    </comment>
    <comment ref="AV32" authorId="0" shapeId="0">
      <text>
        <r>
          <rPr>
            <b/>
            <sz val="9"/>
            <rFont val="Tahoma"/>
            <family val="2"/>
          </rPr>
          <t>KOTHE Emilie:</t>
        </r>
        <r>
          <rPr>
            <sz val="9"/>
            <rFont val="Tahoma"/>
            <family val="2"/>
          </rPr>
          <t xml:space="preserve">
(A)</t>
        </r>
      </text>
    </comment>
    <comment ref="AW32" authorId="0" shapeId="0">
      <text>
        <r>
          <rPr>
            <b/>
            <sz val="9"/>
            <rFont val="Tahoma"/>
            <family val="2"/>
          </rPr>
          <t>KOTHE Emilie:</t>
        </r>
        <r>
          <rPr>
            <sz val="9"/>
            <rFont val="Tahoma"/>
            <family val="2"/>
          </rPr>
          <t xml:space="preserve">
(A)</t>
        </r>
      </text>
    </comment>
    <comment ref="AX32" authorId="0" shapeId="0">
      <text>
        <r>
          <rPr>
            <b/>
            <sz val="9"/>
            <rFont val="Tahoma"/>
            <family val="2"/>
          </rPr>
          <t>KOTHE Emilie:</t>
        </r>
        <r>
          <rPr>
            <sz val="9"/>
            <rFont val="Tahoma"/>
            <family val="2"/>
          </rPr>
          <t xml:space="preserve">
(A)</t>
        </r>
      </text>
    </comment>
    <comment ref="AT39" authorId="0" shapeId="0">
      <text>
        <r>
          <rPr>
            <b/>
            <sz val="9"/>
            <rFont val="Tahoma"/>
            <family val="2"/>
          </rPr>
          <t>KOTHE Emilie:</t>
        </r>
        <r>
          <rPr>
            <sz val="9"/>
            <rFont val="Tahoma"/>
            <family val="2"/>
          </rPr>
          <t xml:space="preserve">
(A)</t>
        </r>
      </text>
    </comment>
    <comment ref="AU39" authorId="0" shapeId="0">
      <text>
        <r>
          <rPr>
            <b/>
            <sz val="9"/>
            <rFont val="Tahoma"/>
            <family val="2"/>
          </rPr>
          <t>KOTHE Emilie:</t>
        </r>
        <r>
          <rPr>
            <sz val="9"/>
            <rFont val="Tahoma"/>
            <family val="2"/>
          </rPr>
          <t xml:space="preserve">
(A)</t>
        </r>
      </text>
    </comment>
    <comment ref="AV39" authorId="0" shapeId="0">
      <text>
        <r>
          <rPr>
            <b/>
            <sz val="9"/>
            <rFont val="Tahoma"/>
            <family val="2"/>
          </rPr>
          <t>KOTHE Emilie:</t>
        </r>
        <r>
          <rPr>
            <sz val="9"/>
            <rFont val="Tahoma"/>
            <family val="2"/>
          </rPr>
          <t xml:space="preserve">
(A)</t>
        </r>
      </text>
    </comment>
    <comment ref="AW39" authorId="0" shapeId="0">
      <text>
        <r>
          <rPr>
            <b/>
            <sz val="9"/>
            <rFont val="Tahoma"/>
            <family val="2"/>
          </rPr>
          <t>KOTHE Emilie:</t>
        </r>
        <r>
          <rPr>
            <sz val="9"/>
            <rFont val="Tahoma"/>
            <family val="2"/>
          </rPr>
          <t xml:space="preserve">
(A)</t>
        </r>
      </text>
    </comment>
    <comment ref="AX39" authorId="0" shapeId="0">
      <text>
        <r>
          <rPr>
            <b/>
            <sz val="9"/>
            <rFont val="Tahoma"/>
            <family val="2"/>
          </rPr>
          <t>KOTHE Emilie:</t>
        </r>
        <r>
          <rPr>
            <sz val="9"/>
            <rFont val="Tahoma"/>
            <family val="2"/>
          </rPr>
          <t xml:space="preserve">
(A)</t>
        </r>
      </text>
    </comment>
  </commentList>
</comments>
</file>

<file path=xl/sharedStrings.xml><?xml version="1.0" encoding="utf-8"?>
<sst xmlns="http://schemas.openxmlformats.org/spreadsheetml/2006/main" count="1452" uniqueCount="242">
  <si>
    <t>FDI outward flows</t>
  </si>
  <si>
    <t>Q1</t>
  </si>
  <si>
    <t>Q2</t>
  </si>
  <si>
    <t>Q3</t>
  </si>
  <si>
    <t>Q4</t>
  </si>
  <si>
    <t>Y</t>
  </si>
  <si>
    <t xml:space="preserve">Australia </t>
  </si>
  <si>
    <t>Austria</t>
  </si>
  <si>
    <t>Belgium</t>
  </si>
  <si>
    <t>Canada</t>
  </si>
  <si>
    <t>Chile</t>
  </si>
  <si>
    <t>Czech Republic</t>
  </si>
  <si>
    <t>Denmark</t>
  </si>
  <si>
    <t>Estonia</t>
  </si>
  <si>
    <t>Finland</t>
  </si>
  <si>
    <t>France</t>
  </si>
  <si>
    <t>Germany</t>
  </si>
  <si>
    <t>Greece</t>
  </si>
  <si>
    <t>Hungary</t>
  </si>
  <si>
    <t>Iceland</t>
  </si>
  <si>
    <t>Ireland</t>
  </si>
  <si>
    <t>Italy</t>
  </si>
  <si>
    <t>Luxembourg</t>
  </si>
  <si>
    <t>New Zealand</t>
  </si>
  <si>
    <t>Norway</t>
  </si>
  <si>
    <t>Portugal</t>
  </si>
  <si>
    <t>Slovak  Republic</t>
  </si>
  <si>
    <t>Slovenia</t>
  </si>
  <si>
    <t>Spain</t>
  </si>
  <si>
    <t>Sweden</t>
  </si>
  <si>
    <t>Switzerland</t>
  </si>
  <si>
    <t xml:space="preserve">Turkey </t>
  </si>
  <si>
    <t>United Kingdom</t>
  </si>
  <si>
    <t>United States</t>
  </si>
  <si>
    <t>L</t>
  </si>
  <si>
    <t>China</t>
  </si>
  <si>
    <t xml:space="preserve">Indonesia </t>
  </si>
  <si>
    <t>Russia</t>
  </si>
  <si>
    <t>FDI inward flows</t>
  </si>
  <si>
    <t>Table 3</t>
  </si>
  <si>
    <t xml:space="preserve">FDI outward positions </t>
  </si>
  <si>
    <t>Table 4</t>
  </si>
  <si>
    <t xml:space="preserve">In USD millions </t>
  </si>
  <si>
    <t>Austria*</t>
  </si>
  <si>
    <t>Chile*</t>
  </si>
  <si>
    <t>Denmark*</t>
  </si>
  <si>
    <t>Hungary*</t>
  </si>
  <si>
    <t>Iceland*</t>
  </si>
  <si>
    <t>Luxembourg*</t>
  </si>
  <si>
    <t>Poland*</t>
  </si>
  <si>
    <t>Portugal*</t>
  </si>
  <si>
    <r>
      <t>G20-OECD countries</t>
    </r>
    <r>
      <rPr>
        <b/>
        <vertAlign val="superscript"/>
        <sz val="8"/>
        <rFont val="Calibri"/>
        <family val="2"/>
        <scheme val="minor"/>
      </rPr>
      <t>1</t>
    </r>
  </si>
  <si>
    <r>
      <t>G20 -non OECD countries</t>
    </r>
    <r>
      <rPr>
        <b/>
        <vertAlign val="superscript"/>
        <sz val="8"/>
        <rFont val="Calibri"/>
        <family val="2"/>
        <scheme val="minor"/>
      </rPr>
      <t>1</t>
    </r>
  </si>
  <si>
    <r>
      <t>OECD</t>
    </r>
    <r>
      <rPr>
        <b/>
        <vertAlign val="superscript"/>
        <sz val="8"/>
        <rFont val="Calibri"/>
        <family val="2"/>
        <scheme val="minor"/>
      </rPr>
      <t>1</t>
    </r>
  </si>
  <si>
    <t xml:space="preserve">FDI inward positions </t>
  </si>
  <si>
    <t>Table 1</t>
  </si>
  <si>
    <t>Table 2</t>
  </si>
  <si>
    <t xml:space="preserve">Notes to Tables </t>
  </si>
  <si>
    <t>p: preliminary data</t>
  </si>
  <si>
    <r>
      <t>G20 countries</t>
    </r>
    <r>
      <rPr>
        <b/>
        <vertAlign val="superscript"/>
        <sz val="8"/>
        <rFont val="Calibri"/>
        <family val="2"/>
        <scheme val="minor"/>
      </rPr>
      <t>1</t>
    </r>
  </si>
  <si>
    <t>OECD Directorate for Financial and Enterprise Affairs - Investment Division</t>
  </si>
  <si>
    <t>Source: OECD and IMF</t>
  </si>
  <si>
    <t>Spain*</t>
  </si>
  <si>
    <t>*Data excludes SPEs. Corresponding data below including SPEs:</t>
  </si>
  <si>
    <t>Notes to tables</t>
  </si>
  <si>
    <t>Most recent FDI statistics for OECD and G20 countries</t>
  </si>
  <si>
    <t>Source: www.oecd.org/investment/statistics</t>
  </si>
  <si>
    <r>
      <rPr>
        <sz val="12"/>
        <color theme="10"/>
        <rFont val="Arial"/>
        <family val="2"/>
      </rPr>
      <t xml:space="preserve">  </t>
    </r>
    <r>
      <rPr>
        <u/>
        <sz val="12"/>
        <color theme="10"/>
        <rFont val="Arial"/>
        <family val="2"/>
      </rPr>
      <t>Notes to Tables</t>
    </r>
  </si>
  <si>
    <t>Asset/liability versus diectional presentation</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</si>
  <si>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</si>
  <si>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Poland</t>
  </si>
  <si>
    <t>Sweden*</t>
  </si>
  <si>
    <r>
      <t>European Union (EU)</t>
    </r>
    <r>
      <rPr>
        <b/>
        <vertAlign val="superscript"/>
        <sz val="8"/>
        <rFont val="Calibri"/>
        <family val="2"/>
        <scheme val="minor"/>
      </rPr>
      <t>1</t>
    </r>
  </si>
  <si>
    <r>
      <t>1. OECD, EU, World, G20 aggregates</t>
    </r>
    <r>
      <rPr>
        <sz val="9"/>
        <color theme="1"/>
        <rFont val="Calibri"/>
        <family val="2"/>
        <scheme val="minor"/>
      </rPr>
      <t xml:space="preserve">: </t>
    </r>
  </si>
  <si>
    <t>Belgium*</t>
  </si>
  <si>
    <t>Table 1 - FDI outward flows  (in USD million)</t>
  </si>
  <si>
    <t>Table 2 - FDI inward flows (in USD million)</t>
  </si>
  <si>
    <r>
      <t>2. Data  serie on asset/liability basis</t>
    </r>
    <r>
      <rPr>
        <sz val="9"/>
        <color theme="1"/>
        <rFont val="Calibri"/>
        <family val="2"/>
        <scheme val="minor"/>
      </rPr>
      <t xml:space="preserve">: </t>
    </r>
  </si>
  <si>
    <r>
      <t>Spain</t>
    </r>
    <r>
      <rPr>
        <vertAlign val="superscript"/>
        <sz val="8"/>
        <rFont val="Calibri"/>
        <family val="2"/>
        <scheme val="minor"/>
      </rPr>
      <t>2</t>
    </r>
  </si>
  <si>
    <r>
      <t>3. World aggregate</t>
    </r>
    <r>
      <rPr>
        <sz val="9"/>
        <color theme="1"/>
        <rFont val="Calibri"/>
        <family val="2"/>
        <scheme val="minor"/>
      </rPr>
      <t xml:space="preserve">: </t>
    </r>
  </si>
  <si>
    <r>
      <t>Total World</t>
    </r>
    <r>
      <rPr>
        <b/>
        <vertAlign val="superscript"/>
        <sz val="8"/>
        <rFont val="Calibri"/>
        <family val="2"/>
        <scheme val="minor"/>
      </rPr>
      <t>1,3</t>
    </r>
  </si>
  <si>
    <t>4. Special Purpose Entities (SPEs):</t>
  </si>
  <si>
    <r>
      <t>*Data excludes SPEs. Corresponding data below including SPE's</t>
    </r>
    <r>
      <rPr>
        <b/>
        <vertAlign val="superscript"/>
        <sz val="8"/>
        <rFont val="Calibri"/>
        <family val="2"/>
        <scheme val="minor"/>
      </rPr>
      <t>4</t>
    </r>
    <r>
      <rPr>
        <b/>
        <sz val="8"/>
        <rFont val="Calibri"/>
        <family val="2"/>
        <scheme val="minor"/>
      </rPr>
      <t>:</t>
    </r>
  </si>
  <si>
    <t xml:space="preserve">5. Israel footnote </t>
  </si>
  <si>
    <t>6. Japan</t>
  </si>
  <si>
    <r>
      <t>Japan</t>
    </r>
    <r>
      <rPr>
        <vertAlign val="superscript"/>
        <sz val="8"/>
        <rFont val="Calibri"/>
        <family val="2"/>
        <scheme val="minor"/>
      </rPr>
      <t>6</t>
    </r>
  </si>
  <si>
    <r>
      <t>India</t>
    </r>
    <r>
      <rPr>
        <vertAlign val="superscript"/>
        <sz val="8"/>
        <rFont val="Calibri"/>
        <family val="2"/>
        <scheme val="minor"/>
      </rPr>
      <t>2</t>
    </r>
    <r>
      <rPr>
        <sz val="8"/>
        <rFont val="Calibri"/>
        <family val="2"/>
        <scheme val="minor"/>
      </rPr>
      <t xml:space="preserve"> </t>
    </r>
  </si>
  <si>
    <r>
      <t>South Africa</t>
    </r>
    <r>
      <rPr>
        <vertAlign val="superscript"/>
        <sz val="8"/>
        <rFont val="Calibri"/>
        <family val="2"/>
        <scheme val="minor"/>
      </rPr>
      <t>2</t>
    </r>
  </si>
  <si>
    <t xml:space="preserve">Table 4 - FDI inward positions (in USD million) </t>
  </si>
  <si>
    <t>Norway*</t>
  </si>
  <si>
    <t>Table 3 - FDI outward positions (in USD million)</t>
  </si>
  <si>
    <r>
      <t>Israel</t>
    </r>
    <r>
      <rPr>
        <vertAlign val="superscript"/>
        <sz val="8"/>
        <rFont val="Calibri"/>
        <family val="2"/>
        <scheme val="minor"/>
      </rPr>
      <t>2,4</t>
    </r>
  </si>
  <si>
    <t>GR</t>
  </si>
  <si>
    <t xml:space="preserve"> For more information on the two presentations for FDI, see the OECD note: </t>
  </si>
  <si>
    <t>| : breaks in series</t>
  </si>
  <si>
    <t>FDI terms are defined in the:</t>
  </si>
  <si>
    <t>FDI Glossary</t>
  </si>
  <si>
    <r>
      <t>FDI outward and inward flows (Tables 1 and 2)</t>
    </r>
    <r>
      <rPr>
        <sz val="9"/>
        <color theme="1"/>
        <rFont val="Calibri"/>
        <family val="2"/>
        <scheme val="minor"/>
      </rPr>
      <t xml:space="preserve"> for these aggregates were compiled using directional figures when available. Missing quarterly directional figures were approximated using the ratio between annual asset liability and directional figures; or by distributing annual directional figures equally among the four quarters; or using unrevised historical data. When directional figures were not available and could not be approximated, asset liability figures were used.</t>
    </r>
  </si>
  <si>
    <t xml:space="preserve">By definition, inward and outward FDI worldwide should be equal.  However, in practice, there are statistical discrepancies between inward and outward FDI.  Unless otherwise specified, references to “global FDI flows” refer to the average of these two figures. </t>
  </si>
  <si>
    <t>Latvia</t>
  </si>
  <si>
    <t>Brazil</t>
  </si>
  <si>
    <r>
      <t>Saudi Arabia</t>
    </r>
    <r>
      <rPr>
        <vertAlign val="superscript"/>
        <sz val="8"/>
        <rFont val="Calibri"/>
        <family val="2"/>
        <scheme val="minor"/>
      </rPr>
      <t>2</t>
    </r>
  </si>
  <si>
    <t xml:space="preserve">Mexico* </t>
  </si>
  <si>
    <t>Directional flows for Japan: the time of recording reinvestment of earnings was revised for annual data only, so the sum of quarters may not add up to the annual data.</t>
  </si>
  <si>
    <t>Most recent quarters</t>
  </si>
  <si>
    <t>Switzerland*</t>
  </si>
  <si>
    <r>
      <t>Argentina</t>
    </r>
    <r>
      <rPr>
        <vertAlign val="superscript"/>
        <sz val="8"/>
        <rFont val="Calibri"/>
        <family val="2"/>
        <scheme val="minor"/>
      </rPr>
      <t>2</t>
    </r>
  </si>
  <si>
    <r>
      <t>Argentina</t>
    </r>
    <r>
      <rPr>
        <vertAlign val="superscript"/>
        <sz val="8"/>
        <rFont val="Calibri"/>
        <family val="2"/>
        <scheme val="minor"/>
      </rPr>
      <t>2</t>
    </r>
    <r>
      <rPr>
        <sz val="8"/>
        <rFont val="Calibri"/>
        <family val="2"/>
        <scheme val="minor"/>
      </rPr>
      <t xml:space="preserve"> </t>
    </r>
  </si>
  <si>
    <t>As a share of GDP (%)</t>
  </si>
  <si>
    <t>Table 5</t>
  </si>
  <si>
    <t>Table 6</t>
  </si>
  <si>
    <t>Table 5 - FDI outward positions (as a share of GDP)</t>
  </si>
  <si>
    <t xml:space="preserve">Table 6 - FDI inward positions (as a share of GDP) </t>
  </si>
  <si>
    <t>Korea</t>
  </si>
  <si>
    <t>7. Saudi Arabia</t>
  </si>
  <si>
    <t>Korea*</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</si>
  <si>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</si>
  <si>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</si>
  <si>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</si>
  <si>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</si>
  <si>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</si>
  <si>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</si>
  <si>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</si>
  <si>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</si>
  <si>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</si>
  <si>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</si>
  <si>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</si>
  <si>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</si>
  <si>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</si>
  <si>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</si>
  <si>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</si>
  <si>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</si>
  <si>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</si>
  <si>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</si>
  <si>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</si>
  <si>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</si>
  <si>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</si>
  <si>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OECD</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</si>
  <si>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</si>
  <si>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</si>
  <si>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</si>
  <si>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</si>
  <si>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</si>
  <si>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</si>
  <si>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</si>
  <si>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</si>
  <si>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</si>
  <si>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</si>
  <si>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</si>
  <si>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</si>
  <si>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</si>
  <si>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</si>
  <si>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</si>
  <si>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</si>
  <si>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</si>
  <si>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</si>
  <si>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</si>
  <si>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</si>
  <si>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</si>
  <si>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</si>
  <si>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</si>
  <si>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</si>
  <si>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</si>
  <si>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</si>
  <si>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</si>
  <si>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</si>
  <si>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</si>
  <si>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</si>
  <si>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</si>
  <si>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</si>
  <si>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</si>
  <si>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</si>
  <si>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USA</t>
  </si>
  <si>
    <t>WLD</t>
  </si>
  <si>
    <t>EU</t>
  </si>
  <si>
    <t>G20</t>
  </si>
  <si>
    <t>G20_OECD</t>
  </si>
  <si>
    <t>G20_NON_OECD</t>
  </si>
  <si>
    <t>ARG</t>
  </si>
  <si>
    <t>BRA</t>
  </si>
  <si>
    <t>CHN</t>
  </si>
  <si>
    <t>IND</t>
  </si>
  <si>
    <t>IDN</t>
  </si>
  <si>
    <t>RUS</t>
  </si>
  <si>
    <t>SAU</t>
  </si>
  <si>
    <t>ZAF</t>
  </si>
  <si>
    <t>Lithuania</t>
  </si>
  <si>
    <t>LTU</t>
  </si>
  <si>
    <t>2018Q2</t>
  </si>
  <si>
    <t>2018Q3</t>
  </si>
  <si>
    <t xml:space="preserve">Table 8 - Income on inward FDI (in USD million) </t>
  </si>
  <si>
    <t>Table 7 - Income on outward FDI (in USD million)</t>
  </si>
  <si>
    <t>Income on outward FDI flows</t>
  </si>
  <si>
    <t>Income on inward FDI flows</t>
  </si>
  <si>
    <t>Table 7</t>
  </si>
  <si>
    <t>Table 8</t>
  </si>
  <si>
    <t>2018Q4</t>
  </si>
  <si>
    <t xml:space="preserve">     - France (FDI income series), for which the whole data series is according to BMD4, and the breaks in series correspond to the inclusion of income on debt (interests) starting from 2012. </t>
  </si>
  <si>
    <t xml:space="preserve">Tables 1 to 8 show FDI statistics at the aggregate level on directional basis except for selected countries for which the asset/liability series is used (see note 2). </t>
  </si>
  <si>
    <t>Japan</t>
  </si>
  <si>
    <t xml:space="preserve">Breaks in series were introduced in Tables 1, 2, 7 and 8 in order to provide users with more complete historical series on FDI financial flows and FDI income flows. Data used before the breaks in series correspond to unrevised BMD3 FDI aggregates. The breaks in series correspond for most countries to the implementation of OECD Benchmark Edition 4th Edition (BMD4) except for:                                                                                </t>
  </si>
  <si>
    <r>
      <t>Income on outward and inward FDI (Tables 7 and 8)</t>
    </r>
    <r>
      <rPr>
        <sz val="9"/>
        <color theme="1"/>
        <rFont val="Calibri"/>
        <family val="2"/>
        <scheme val="minor"/>
      </rPr>
      <t xml:space="preserve"> for the OECD aggregate was compiled using directional figures when available. Missing directional figures were approximated using unrevised historical data. When directional figures were not available and could not be approximated, asset liability figures were used.</t>
    </r>
  </si>
  <si>
    <r>
      <t>Israel</t>
    </r>
    <r>
      <rPr>
        <vertAlign val="superscript"/>
        <sz val="8"/>
        <rFont val="Calibri"/>
        <family val="2"/>
        <scheme val="minor"/>
      </rPr>
      <t>2,5</t>
    </r>
  </si>
  <si>
    <t>A: asset/liability figure used for selected periods only</t>
  </si>
  <si>
    <t xml:space="preserve">     - Germany and Hungary, for which the whole data series is according to BMD4, and the breaks in series correspond to a different recording of transactions between fellow enterprises. </t>
  </si>
  <si>
    <t xml:space="preserve">     - Iceland (FDI income series)  for which the breaks in series in 2012 correspond to the inclusion of income on debt (interests) and the breaks in series in 2013 correspond to the implementation of BMD4.</t>
  </si>
  <si>
    <t xml:space="preserve">     -  Netherlands (FDI positions series):  Note from the Central Bank of Netherlands: At the current moment there is a ‘break in series’ between 2014 and 2015 in our FDI- and BoP figures excluding SPE’s of around 700 bln euros as a result of a shift of around 250 businesses from the SPE-sector to the non-financial companies sector. This shift took place in 2018 after joint research and coordination with Statistics Netherlands and was part of the joint ‘Benchmark revision 2015’. At DNB we only revised our figures back to 2015. The old period (2014 and earlier) is not yet revised.
The shift of entities with more than 5 employees from the SPE-sector to the non-financial companies sector is a result in part to a reinterpretation of the European guidelines (ESA 2010). The recommendations of an international statistical taskforce on ‘Holdings and head offices’ led to refinements of the interpretation of the SNA and the ESA in this area. Some multinational enterprises or parts of it with substantial positions (including outside the Netherlands) combine a channeling function with a degree of non-financial productive activities in the Netherlands. In accordance with the taskforce’s more stringent international guidelines, these businesses should be classified as non-financial corporations.
</t>
  </si>
  <si>
    <t>2019Q1</t>
  </si>
  <si>
    <t>2019Q2</t>
  </si>
  <si>
    <t>2019Q3</t>
  </si>
  <si>
    <t>2019Q4</t>
  </si>
  <si>
    <t>Estonia*</t>
  </si>
  <si>
    <r>
      <t>FDI outward and inward stocks (Tables 3 and 4)</t>
    </r>
    <r>
      <rPr>
        <sz val="9"/>
        <color theme="1"/>
        <rFont val="Calibri"/>
        <family val="2"/>
        <scheme val="minor"/>
      </rPr>
      <t xml:space="preserve"> were compiled using directional figures when available. Missing directional figures were approximated using unrevised historical data. When directional figures were not available and could not be approximated, asset liability figures were used. Data for 2019 include positions at end-2019 or at-end 2018 when 2019 data are not available.</t>
    </r>
  </si>
  <si>
    <t>European Union – 27 countries (from 01/02/2020)</t>
  </si>
  <si>
    <t>EU27_2020</t>
  </si>
  <si>
    <t>COL</t>
  </si>
  <si>
    <r>
      <t>Colombia</t>
    </r>
    <r>
      <rPr>
        <vertAlign val="superscript"/>
        <sz val="8"/>
        <rFont val="Calibri"/>
        <family val="2"/>
        <scheme val="minor"/>
      </rPr>
      <t>2</t>
    </r>
  </si>
  <si>
    <r>
      <t>2020</t>
    </r>
    <r>
      <rPr>
        <b/>
        <vertAlign val="superscript"/>
        <sz val="9"/>
        <color theme="1"/>
        <rFont val="Calibri"/>
        <family val="2"/>
        <scheme val="minor"/>
      </rPr>
      <t>p</t>
    </r>
  </si>
  <si>
    <t>2020Q1</t>
  </si>
  <si>
    <t>2020Q2</t>
  </si>
  <si>
    <t>Finland*</t>
  </si>
  <si>
    <t>Information on resident SPEs is not yet available separately for Canada, Ireland, Japan and Mexico. The information is available separately for Austria, Belgium, Chile, Denmark, Estonia, Finland, Hungary, Iceland, Ireland, Korea, Lithuania, Luxembourg, the Netherlands, Norway, Poland, Portugal, Spain, Sweden, Switzerland and the United Kingdom. However, the information is not displayed in the tables for all countries, due to limited availability of historical data; due to differences in data vintages or due to confidentiality of information on resident SPEs for selected years and quarters. Resident SPEs are not present or not significant in Australia, Colombia, the Czech Republic, France, Germany, Greece, Israel, Italy, New Zealand, Poland, the Slovak Republic, Slovenia, Turkey, and the United States.</t>
  </si>
  <si>
    <r>
      <t>Netherlands*</t>
    </r>
    <r>
      <rPr>
        <vertAlign val="superscript"/>
        <sz val="8"/>
        <rFont val="Calibri"/>
        <family val="2"/>
        <scheme val="minor"/>
      </rPr>
      <t>,2</t>
    </r>
  </si>
  <si>
    <r>
      <t>Netherlands</t>
    </r>
    <r>
      <rPr>
        <vertAlign val="superscript"/>
        <sz val="8"/>
        <rFont val="Calibri"/>
        <family val="2"/>
        <scheme val="minor"/>
      </rPr>
      <t>2</t>
    </r>
  </si>
  <si>
    <t xml:space="preserve">Resident SPEs from Austria, Belgium (FDI positions only), Chile, Denmark, Hungary, Iceland, Korea (FDI positions only), Luxembourg, Mexico, the Netherlands (except FDI income), Norway (FDI positions only), Poland, Portugal, Spain (FDI positions only), Sweden (FDI positions only) and Switzerland (FDI positions only) are excluded. </t>
  </si>
  <si>
    <r>
      <t>Netherlands</t>
    </r>
    <r>
      <rPr>
        <vertAlign val="superscript"/>
        <sz val="8"/>
        <color theme="1"/>
        <rFont val="Calibri"/>
        <family val="2"/>
        <scheme val="minor"/>
      </rPr>
      <t>2</t>
    </r>
  </si>
  <si>
    <t>Q3 2020</t>
  </si>
  <si>
    <t>2020Q3</t>
  </si>
  <si>
    <t>Updated on 15 April 2021</t>
  </si>
  <si>
    <t>Growth rates 2020</t>
  </si>
  <si>
    <t>Q1-Q2 2020</t>
  </si>
  <si>
    <t>Q3-Q4 2020</t>
  </si>
  <si>
    <t>Half year</t>
  </si>
  <si>
    <t>Q4 2020</t>
  </si>
  <si>
    <r>
      <t>2020</t>
    </r>
    <r>
      <rPr>
        <b/>
        <vertAlign val="superscript"/>
        <sz val="8"/>
        <color theme="1"/>
        <rFont val="Calibri"/>
        <family val="2"/>
        <scheme val="minor"/>
      </rPr>
      <t>p</t>
    </r>
  </si>
  <si>
    <t>2020Q4</t>
  </si>
  <si>
    <t>-</t>
  </si>
  <si>
    <t xml:space="preserve">Data are updated as of 15 April 2021. </t>
  </si>
  <si>
    <r>
      <t>World totals for FDI flows (Tables 1 and 2)</t>
    </r>
    <r>
      <rPr>
        <sz val="9"/>
        <color theme="1"/>
        <rFont val="Calibri"/>
        <family val="2"/>
        <scheme val="minor"/>
      </rPr>
      <t xml:space="preserve"> are based on available data at the time of update as reported to the OECD and IMF. Missing data for countries for Q2 and Q3 2020 were estimated using the overall growth rate observed between, respectively, Q2 2020 and Q3 2020 and between Q3 and Q4 2020. Growth rates were calculated from data for OECD countries, for non-OECD G20 countries, and for 50 non-OECD and non-G20 countries in Q3 and 20 non-OECD and non-G20 countries in Q4. World totals for FDI positions are based on available FDI data at the time of update as reported to OECD and IMF for the year ended or the latest available year.</t>
    </r>
  </si>
  <si>
    <t>Data for Q4 2020 is not available at the time of writing.</t>
  </si>
  <si>
    <t xml:space="preserve">The European Union aggregate corresponds to member country composition of the reporting period: EU15 for data up to and including 2003, EU25 for data between 2004 and 2006, EU27 for data between 2007 and 2012, EU28 for data between 2013 and 2019 and EU27 (excluding the United Kingdom) starting from Q1 2020.                                                                                  </t>
  </si>
  <si>
    <t xml:space="preserve">The data series is on asset/liability basis as opposed to directional basis for Colombia, Israel, the Netherlands and for the following non-OECD countries: Argentina, India, Saudi Arabia and South Africa.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</si>
</sst>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0_-;\-&quot;£&quot;* #,##0_-;_-&quot;£&quot;* &quot;-&quot;_-;_-@_-"/>
    <numFmt numFmtId="165" formatCode="_-* #,##0_-;\-* #,##0_-;_-* &quot;-&quot;_-;_-@_-"/>
    <numFmt numFmtId="166" formatCode="_-&quot;£&quot;* #,##0.00_-;\-&quot;£&quot;* #,##0.00_-;_-&quot;£&quot;* &quot;-&quot;??_-;_-@_-"/>
    <numFmt numFmtId="167" formatCode="_-* #,##0.00_-;\-* #,##0.00_-;_-* &quot;-&quot;??_-;_-@_-"/>
  </numFmts>
  <fonts count="43">
    <font>
      <sz val="11"/>
      <color theme="1"/>
      <name val="Calibri"/>
      <family val="2"/>
      <scheme val="minor"/>
    </font>
    <font>
      <sz val="10"/>
      <name val="Arial"/>
      <family val="2"/>
    </font>
    <font>
      <sz val="10"/>
      <color theme="1"/>
      <name val="Arial"/>
      <family val="2"/>
    </font>
    <font>
      <b/>
      <sz val="8"/>
      <color theme="1"/>
      <name val="Calibri"/>
      <family val="2"/>
      <scheme val="minor"/>
    </font>
    <font>
      <b/>
      <sz val="8"/>
      <color rgb="FFFF0000"/>
      <name val="Calibri"/>
      <family val="2"/>
      <scheme val="minor"/>
    </font>
    <font>
      <sz val="8"/>
      <color theme="1"/>
      <name val="Calibri"/>
      <family val="2"/>
      <scheme val="minor"/>
    </font>
    <font>
      <b/>
      <sz val="8"/>
      <name val="Calibri"/>
      <family val="2"/>
      <scheme val="minor"/>
    </font>
    <font>
      <b/>
      <sz val="8"/>
      <name val="Arial"/>
      <family val="2"/>
    </font>
    <font>
      <sz val="8"/>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vertAlign val="superscript"/>
      <sz val="8"/>
      <name val="Calibri"/>
      <family val="2"/>
      <scheme val="minor"/>
    </font>
    <font>
      <vertAlign val="superscript"/>
      <sz val="8"/>
      <name val="Calibri"/>
      <family val="2"/>
      <scheme val="minor"/>
    </font>
    <font>
      <b/>
      <sz val="9"/>
      <color theme="1"/>
      <name val="Calibri"/>
      <family val="2"/>
      <scheme val="minor"/>
    </font>
    <font>
      <sz val="9"/>
      <color theme="1"/>
      <name val="Calibri"/>
      <family val="2"/>
      <scheme val="minor"/>
    </font>
    <font>
      <b/>
      <sz val="11"/>
      <color theme="1"/>
      <name val="Calibri"/>
      <family val="2"/>
      <scheme val="minor"/>
    </font>
    <font>
      <b/>
      <sz val="14"/>
      <color theme="3"/>
      <name val="Calibri"/>
      <family val="2"/>
      <scheme val="minor"/>
    </font>
    <font>
      <u/>
      <sz val="11"/>
      <color theme="10"/>
      <name val="Calibri"/>
      <family val="2"/>
      <scheme val="minor"/>
    </font>
    <font>
      <u/>
      <sz val="8"/>
      <color theme="10"/>
      <name val="Calibri"/>
      <family val="2"/>
      <scheme val="minor"/>
    </font>
    <font>
      <b/>
      <sz val="10"/>
      <color theme="1"/>
      <name val="Arial"/>
      <family val="2"/>
    </font>
    <font>
      <sz val="10"/>
      <color theme="0" tint="-0.49754325998718224"/>
      <name val="Arial"/>
      <family val="2"/>
    </font>
    <font>
      <u/>
      <sz val="10"/>
      <color theme="10"/>
      <name val="Arial"/>
      <family val="2"/>
    </font>
    <font>
      <sz val="14"/>
      <color theme="1"/>
      <name val="Arial"/>
      <family val="2"/>
    </font>
    <font>
      <sz val="11"/>
      <color indexed="60"/>
      <name val="Calibri"/>
      <family val="2"/>
    </font>
    <font>
      <sz val="12"/>
      <name val="SNBOfficina Sans Book"/>
      <family val="2"/>
    </font>
    <font>
      <sz val="11"/>
      <name val="돋움"/>
      <family val="3"/>
    </font>
    <font>
      <b/>
      <sz val="18"/>
      <color theme="1" tint="0.14999847407452621"/>
      <name val="Arial"/>
      <family val="2"/>
    </font>
    <font>
      <u/>
      <sz val="12"/>
      <color theme="10"/>
      <name val="Arial"/>
      <family val="2"/>
    </font>
    <font>
      <sz val="12"/>
      <color theme="10"/>
      <name val="Arial"/>
      <family val="2"/>
    </font>
    <font>
      <b/>
      <vertAlign val="superscript"/>
      <sz val="8"/>
      <color theme="1"/>
      <name val="Calibri"/>
      <family val="2"/>
      <scheme val="minor"/>
    </font>
    <font>
      <b/>
      <vertAlign val="superscript"/>
      <sz val="9"/>
      <color theme="1"/>
      <name val="Calibri"/>
      <family val="2"/>
      <scheme val="minor"/>
    </font>
    <font>
      <b/>
      <i/>
      <u/>
      <sz val="9"/>
      <color theme="10"/>
      <name val="Calibri"/>
      <family val="2"/>
      <scheme val="minor"/>
    </font>
    <font>
      <sz val="9"/>
      <name val="Tahoma"/>
      <family val="2"/>
    </font>
    <font>
      <b/>
      <sz val="9"/>
      <name val="Tahoma"/>
      <family val="2"/>
    </font>
    <font>
      <sz val="8"/>
      <color theme="0"/>
      <name val="Calibri"/>
      <family val="2"/>
      <scheme val="minor"/>
    </font>
    <font>
      <sz val="9"/>
      <color theme="0"/>
      <name val="Calibri"/>
      <family val="2"/>
      <scheme val="minor"/>
    </font>
    <font>
      <sz val="11"/>
      <color rgb="FFFF0000"/>
      <name val="Calibri"/>
      <family val="2"/>
      <scheme val="minor"/>
    </font>
    <font>
      <b/>
      <sz val="9"/>
      <name val="Calibri"/>
      <family val="2"/>
      <scheme val="minor"/>
    </font>
    <font>
      <sz val="9"/>
      <name val="Calibri"/>
      <family val="2"/>
      <scheme val="minor"/>
    </font>
    <font>
      <vertAlign val="superscript"/>
      <sz val="8"/>
      <color theme="1"/>
      <name val="Calibri"/>
      <family val="2"/>
      <scheme val="minor"/>
    </font>
    <font>
      <sz val="11"/>
      <color theme="1"/>
      <name val="Calibri"/>
      <family val="2"/>
      <scheme val="minor"/>
    </font>
    <font>
      <sz val="8"/>
      <color rgb="FFFF0000"/>
      <name val="Calibri"/>
      <family val="2"/>
      <scheme val="minor"/>
    </font>
  </fonts>
  <fills count="22">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FFFFCC"/>
        <bgColor indexed="64"/>
      </patternFill>
    </fill>
    <fill>
      <patternFill patternType="solid">
        <fgColor indexed="43"/>
        <bgColor indexed="64"/>
      </patternFill>
    </fill>
    <fill>
      <patternFill patternType="solid">
        <fgColor theme="0"/>
        <bgColor indexed="64"/>
      </patternFill>
    </fill>
    <fill>
      <patternFill patternType="solid">
        <fgColor theme="3" tint="0.79985961485641044"/>
        <bgColor indexed="64"/>
      </patternFill>
    </fill>
    <fill>
      <patternFill patternType="solid">
        <fgColor theme="4" tint="0.79985961485641044"/>
        <bgColor indexed="64"/>
      </patternFill>
    </fill>
    <fill>
      <patternFill patternType="solid">
        <fgColor theme="4" tint="0.59987182226020086"/>
        <bgColor indexed="64"/>
      </patternFill>
    </fill>
    <fill>
      <patternFill patternType="solid">
        <fgColor theme="4" tint="0.79989013336588644"/>
        <bgColor indexed="64"/>
      </patternFill>
    </fill>
    <fill>
      <patternFill patternType="solid">
        <fgColor theme="4" tint="0.79995117038483843"/>
        <bgColor indexed="64"/>
      </patternFill>
    </fill>
  </fills>
  <borders count="21">
    <border>
      <left/>
      <right/>
      <top/>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bottom style="thin">
        <color auto="1"/>
      </bottom>
      <diagonal/>
    </border>
    <border>
      <left/>
      <right style="thick">
        <color indexed="64"/>
      </right>
      <top/>
      <bottom/>
      <diagonal/>
    </border>
    <border>
      <left/>
      <right style="thick">
        <color indexed="64"/>
      </right>
      <top/>
      <bottom style="thin">
        <color auto="1"/>
      </bottom>
      <diagonal/>
    </border>
  </borders>
  <cellStyleXfs count="126">
    <xf numFmtId="0" fontId="0" fillId="0" borderId="0"/>
    <xf numFmtId="9" fontId="4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18" fillId="0" borderId="0" applyNumberFormat="0" applyFill="0" applyBorder="0" applyAlignment="0" applyProtection="0"/>
    <xf numFmtId="0" fontId="2" fillId="0" borderId="0"/>
    <xf numFmtId="0" fontId="22" fillId="0" borderId="0" applyNumberFormat="0" applyFill="0" applyBorder="0">
      <protection locked="0"/>
    </xf>
    <xf numFmtId="0" fontId="24" fillId="15" borderId="0" applyNumberFormat="0" applyBorder="0" applyAlignment="0" applyProtection="0"/>
    <xf numFmtId="0" fontId="24"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5" fillId="0" borderId="0"/>
    <xf numFmtId="165" fontId="26" fillId="0" borderId="0" applyFont="0" applyFill="0" applyBorder="0" applyAlignment="0" applyProtection="0"/>
  </cellStyleXfs>
  <cellXfs count="201">
    <xf numFmtId="0" fontId="0" fillId="0" borderId="0" xfId="0"/>
    <xf numFmtId="3" fontId="3" fillId="0" borderId="0" xfId="0" applyNumberFormat="1" applyFont="1" applyBorder="1"/>
    <xf numFmtId="3" fontId="3" fillId="0" borderId="0" xfId="0" applyNumberFormat="1" applyFont="1" applyBorder="1" applyAlignment="1">
      <alignment horizontal="center"/>
    </xf>
    <xf numFmtId="3" fontId="5" fillId="0" borderId="0" xfId="0" applyNumberFormat="1" applyFont="1" applyBorder="1"/>
    <xf numFmtId="3" fontId="5" fillId="0" borderId="0" xfId="0" applyNumberFormat="1" applyFont="1" applyFill="1" applyBorder="1"/>
    <xf numFmtId="3" fontId="5" fillId="0" borderId="0" xfId="0" applyNumberFormat="1" applyFont="1"/>
    <xf numFmtId="0" fontId="5" fillId="0" borderId="0" xfId="0" applyFont="1" applyBorder="1"/>
    <xf numFmtId="0" fontId="5" fillId="0" borderId="0" xfId="0" applyFont="1" applyFill="1" applyBorder="1"/>
    <xf numFmtId="3" fontId="5" fillId="16" borderId="0" xfId="0" applyNumberFormat="1" applyFont="1" applyFill="1"/>
    <xf numFmtId="3" fontId="5" fillId="16" borderId="0" xfId="0" applyNumberFormat="1" applyFont="1" applyFill="1" applyBorder="1"/>
    <xf numFmtId="3" fontId="3" fillId="16" borderId="0" xfId="0" applyNumberFormat="1" applyFont="1" applyFill="1" applyBorder="1"/>
    <xf numFmtId="3" fontId="5" fillId="16" borderId="0" xfId="0" applyNumberFormat="1" applyFont="1" applyFill="1" applyBorder="1" applyAlignment="1">
      <alignment vertical="center"/>
    </xf>
    <xf numFmtId="0" fontId="5" fillId="16" borderId="0" xfId="0" applyFont="1" applyFill="1"/>
    <xf numFmtId="0" fontId="5" fillId="16" borderId="0" xfId="0" applyFont="1" applyFill="1" applyBorder="1"/>
    <xf numFmtId="3" fontId="3" fillId="17" borderId="2" xfId="0" applyNumberFormat="1" applyFont="1" applyFill="1" applyBorder="1" applyAlignment="1">
      <alignment vertical="center"/>
    </xf>
    <xf numFmtId="3" fontId="5" fillId="2" borderId="0" xfId="0" applyNumberFormat="1" applyFont="1" applyFill="1" applyBorder="1" applyAlignment="1">
      <alignment vertical="center"/>
    </xf>
    <xf numFmtId="3" fontId="5" fillId="2" borderId="3" xfId="0" applyNumberFormat="1" applyFont="1" applyFill="1" applyBorder="1" applyAlignment="1">
      <alignment vertical="center"/>
    </xf>
    <xf numFmtId="3" fontId="5" fillId="0" borderId="4" xfId="0" applyNumberFormat="1" applyFont="1" applyBorder="1" applyAlignment="1">
      <alignment vertical="center"/>
    </xf>
    <xf numFmtId="0" fontId="5" fillId="0" borderId="3" xfId="0" applyFont="1" applyFill="1" applyBorder="1" applyAlignment="1">
      <alignment vertical="center"/>
    </xf>
    <xf numFmtId="3" fontId="6" fillId="0" borderId="4" xfId="0" applyNumberFormat="1" applyFont="1" applyBorder="1" applyAlignment="1">
      <alignment vertical="center"/>
    </xf>
    <xf numFmtId="3" fontId="3" fillId="17" borderId="5" xfId="0" applyNumberFormat="1" applyFont="1" applyFill="1" applyBorder="1" applyAlignment="1">
      <alignment horizontal="center" vertical="center"/>
    </xf>
    <xf numFmtId="3" fontId="5" fillId="2" borderId="4" xfId="0" applyNumberFormat="1" applyFont="1" applyFill="1" applyBorder="1" applyAlignment="1">
      <alignment horizontal="left" vertical="center"/>
    </xf>
    <xf numFmtId="3" fontId="3" fillId="0" borderId="0"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4"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xf>
    <xf numFmtId="3" fontId="8" fillId="2" borderId="4" xfId="0" applyNumberFormat="1" applyFont="1" applyFill="1" applyBorder="1" applyAlignment="1">
      <alignment vertical="center"/>
    </xf>
    <xf numFmtId="3" fontId="8" fillId="0" borderId="4" xfId="0" applyNumberFormat="1" applyFont="1" applyBorder="1" applyAlignment="1">
      <alignment vertical="center"/>
    </xf>
    <xf numFmtId="3" fontId="3" fillId="0" borderId="3" xfId="0" applyNumberFormat="1" applyFont="1" applyFill="1" applyBorder="1" applyAlignment="1">
      <alignment horizontal="right" vertical="center"/>
    </xf>
    <xf numFmtId="3" fontId="3" fillId="0" borderId="6" xfId="0" applyNumberFormat="1" applyFont="1" applyFill="1" applyBorder="1" applyAlignment="1">
      <alignment horizontal="right" vertical="center"/>
    </xf>
    <xf numFmtId="4" fontId="5" fillId="0" borderId="0" xfId="0" applyNumberFormat="1" applyFont="1" applyBorder="1"/>
    <xf numFmtId="0" fontId="5" fillId="0" borderId="0" xfId="0" applyFont="1" applyFill="1" applyBorder="1" applyAlignment="1">
      <alignment vertical="center"/>
    </xf>
    <xf numFmtId="3" fontId="3" fillId="0" borderId="4" xfId="0" applyNumberFormat="1" applyFont="1" applyFill="1" applyBorder="1" applyAlignment="1">
      <alignment horizontal="right" vertical="center"/>
    </xf>
    <xf numFmtId="3" fontId="9" fillId="16" borderId="0" xfId="0" applyNumberFormat="1" applyFont="1" applyFill="1" applyBorder="1" applyAlignment="1">
      <alignment horizontal="center" vertical="top"/>
    </xf>
    <xf numFmtId="0" fontId="15" fillId="0" borderId="0" xfId="0" applyFont="1" applyAlignment="1">
      <alignment horizontal="justify" vertical="center"/>
    </xf>
    <xf numFmtId="0" fontId="15" fillId="0" borderId="0" xfId="0" applyFont="1"/>
    <xf numFmtId="0" fontId="15" fillId="0" borderId="0" xfId="0" applyFont="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wrapText="1"/>
    </xf>
    <xf numFmtId="0" fontId="16" fillId="17" borderId="0" xfId="0" applyFont="1" applyFill="1" applyAlignment="1">
      <alignment horizontal="justify" vertical="center"/>
    </xf>
    <xf numFmtId="0" fontId="14" fillId="2" borderId="0" xfId="0" applyFont="1" applyFill="1" applyAlignment="1">
      <alignment horizontal="justify" vertical="center"/>
    </xf>
    <xf numFmtId="0" fontId="14" fillId="2" borderId="0" xfId="0" applyFont="1" applyFill="1" applyAlignment="1">
      <alignment horizontal="left" vertical="center" wrapText="1"/>
    </xf>
    <xf numFmtId="3" fontId="5" fillId="16" borderId="0" xfId="0" applyNumberFormat="1" applyFont="1" applyFill="1" applyBorder="1" applyAlignment="1">
      <alignment vertical="top"/>
    </xf>
    <xf numFmtId="3" fontId="3" fillId="16" borderId="0" xfId="0" applyNumberFormat="1" applyFont="1" applyFill="1" applyBorder="1" applyAlignment="1">
      <alignment horizontal="center" vertical="top"/>
    </xf>
    <xf numFmtId="3" fontId="3" fillId="0" borderId="0" xfId="0" applyNumberFormat="1" applyFont="1" applyBorder="1" applyAlignment="1">
      <alignment horizontal="center" vertical="top"/>
    </xf>
    <xf numFmtId="3" fontId="5" fillId="0" borderId="0" xfId="0" applyNumberFormat="1" applyFont="1" applyBorder="1" applyAlignment="1">
      <alignment vertical="top"/>
    </xf>
    <xf numFmtId="0" fontId="11" fillId="16" borderId="0" xfId="0" applyFont="1" applyFill="1" applyBorder="1" applyAlignment="1">
      <alignment vertical="top"/>
    </xf>
    <xf numFmtId="0" fontId="11" fillId="0" borderId="0" xfId="0" applyFont="1" applyBorder="1" applyAlignment="1">
      <alignment vertical="top"/>
    </xf>
    <xf numFmtId="0" fontId="17" fillId="16" borderId="0" xfId="0" applyFont="1" applyFill="1" applyBorder="1" applyAlignment="1">
      <alignment vertical="top"/>
    </xf>
    <xf numFmtId="3" fontId="19" fillId="16" borderId="0" xfId="111" applyNumberFormat="1" applyFont="1" applyFill="1"/>
    <xf numFmtId="0" fontId="2" fillId="16" borderId="0" xfId="112" applyFill="1"/>
    <xf numFmtId="0" fontId="20" fillId="16" borderId="0" xfId="112" applyFont="1" applyFill="1"/>
    <xf numFmtId="0" fontId="21" fillId="16" borderId="0" xfId="112" applyFont="1" applyFill="1"/>
    <xf numFmtId="0" fontId="23" fillId="16" borderId="0" xfId="112" applyFont="1" applyFill="1" applyAlignment="1">
      <alignment horizontal="left" indent="1"/>
    </xf>
    <xf numFmtId="0" fontId="27" fillId="16" borderId="0" xfId="112" applyFont="1" applyFill="1"/>
    <xf numFmtId="0" fontId="28" fillId="16" borderId="0" xfId="111" applyFont="1" applyFill="1" applyAlignment="1" applyProtection="1">
      <alignment horizontal="left" indent="1"/>
    </xf>
    <xf numFmtId="0" fontId="28" fillId="16" borderId="0" xfId="111" applyFont="1" applyFill="1" applyAlignment="1" applyProtection="1"/>
    <xf numFmtId="3" fontId="3" fillId="0" borderId="7" xfId="0" applyNumberFormat="1" applyFont="1" applyFill="1" applyBorder="1" applyAlignment="1">
      <alignment horizontal="right" vertical="center"/>
    </xf>
    <xf numFmtId="0" fontId="32" fillId="0" borderId="0" xfId="111" applyFont="1" applyAlignment="1">
      <alignment horizontal="center" vertical="center"/>
    </xf>
    <xf numFmtId="9" fontId="5" fillId="0" borderId="0" xfId="1" applyFont="1" applyBorder="1"/>
    <xf numFmtId="0" fontId="14" fillId="16" borderId="0" xfId="0" applyNumberFormat="1" applyFont="1" applyFill="1" applyBorder="1" applyAlignment="1">
      <alignment horizontal="center" vertical="center"/>
    </xf>
    <xf numFmtId="0" fontId="3" fillId="17" borderId="5" xfId="0" applyNumberFormat="1" applyFont="1" applyFill="1" applyBorder="1" applyAlignment="1">
      <alignment horizontal="center" vertical="center"/>
    </xf>
    <xf numFmtId="0" fontId="3" fillId="17" borderId="8" xfId="0" applyNumberFormat="1" applyFont="1" applyFill="1" applyBorder="1" applyAlignment="1">
      <alignment horizontal="center" vertical="center"/>
    </xf>
    <xf numFmtId="3" fontId="3" fillId="17" borderId="2" xfId="0" applyNumberFormat="1" applyFont="1" applyFill="1" applyBorder="1" applyAlignment="1">
      <alignment horizontal="center" vertical="center"/>
    </xf>
    <xf numFmtId="3" fontId="10" fillId="16" borderId="0" xfId="0" applyNumberFormat="1" applyFont="1" applyFill="1" applyBorder="1" applyAlignment="1">
      <alignment horizontal="center" vertical="top"/>
    </xf>
    <xf numFmtId="0" fontId="7" fillId="16" borderId="0" xfId="0" applyFont="1" applyFill="1" applyBorder="1"/>
    <xf numFmtId="3" fontId="5" fillId="16" borderId="0" xfId="0" applyNumberFormat="1" applyFont="1" applyFill="1" applyBorder="1" applyAlignment="1">
      <alignment horizontal="left"/>
    </xf>
    <xf numFmtId="3" fontId="5" fillId="2" borderId="9" xfId="0" applyNumberFormat="1" applyFont="1" applyFill="1" applyBorder="1" applyAlignment="1">
      <alignment horizontal="right" vertical="center"/>
    </xf>
    <xf numFmtId="3" fontId="5" fillId="2" borderId="10" xfId="0" applyNumberFormat="1" applyFont="1" applyFill="1" applyBorder="1" applyAlignment="1">
      <alignment horizontal="right" vertical="center"/>
    </xf>
    <xf numFmtId="3" fontId="5" fillId="2" borderId="11" xfId="0" applyNumberFormat="1" applyFont="1" applyFill="1" applyBorder="1" applyAlignment="1">
      <alignment horizontal="right" vertical="center"/>
    </xf>
    <xf numFmtId="3" fontId="5" fillId="2" borderId="12" xfId="0" applyNumberFormat="1" applyFont="1" applyFill="1" applyBorder="1" applyAlignment="1">
      <alignment horizontal="right" vertical="center"/>
    </xf>
    <xf numFmtId="3" fontId="5" fillId="0" borderId="12" xfId="0" applyNumberFormat="1" applyFont="1" applyFill="1" applyBorder="1" applyAlignment="1">
      <alignment horizontal="right" vertical="center"/>
    </xf>
    <xf numFmtId="3" fontId="3" fillId="17" borderId="13" xfId="0" applyNumberFormat="1" applyFont="1" applyFill="1" applyBorder="1" applyAlignment="1">
      <alignment horizontal="center" vertical="center"/>
    </xf>
    <xf numFmtId="9" fontId="5" fillId="2" borderId="14" xfId="1" applyFont="1" applyFill="1" applyBorder="1" applyAlignment="1">
      <alignment horizontal="center" vertical="center"/>
    </xf>
    <xf numFmtId="9" fontId="5" fillId="0" borderId="14" xfId="1" applyFont="1" applyFill="1" applyBorder="1" applyAlignment="1">
      <alignment horizontal="center" vertical="center"/>
    </xf>
    <xf numFmtId="3" fontId="6" fillId="8" borderId="10" xfId="0" applyNumberFormat="1" applyFont="1" applyFill="1" applyBorder="1" applyAlignment="1">
      <alignment horizontal="center"/>
    </xf>
    <xf numFmtId="3" fontId="6" fillId="8" borderId="11" xfId="0" applyNumberFormat="1" applyFont="1" applyFill="1" applyBorder="1" applyAlignment="1">
      <alignment horizontal="center"/>
    </xf>
    <xf numFmtId="9" fontId="3" fillId="16" borderId="0" xfId="1" applyFont="1" applyFill="1" applyBorder="1" applyAlignment="1">
      <alignment horizontal="center" vertical="top"/>
    </xf>
    <xf numFmtId="9" fontId="4" fillId="16" borderId="0" xfId="1" applyFont="1" applyFill="1" applyBorder="1" applyAlignment="1">
      <alignment horizontal="center" vertical="top"/>
    </xf>
    <xf numFmtId="3" fontId="8" fillId="0" borderId="4" xfId="0" applyNumberFormat="1" applyFont="1" applyFill="1" applyBorder="1" applyAlignment="1">
      <alignment vertical="center"/>
    </xf>
    <xf numFmtId="3" fontId="6" fillId="0"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9" xfId="0" applyNumberFormat="1" applyFont="1" applyFill="1" applyBorder="1" applyAlignment="1">
      <alignment horizontal="center"/>
    </xf>
    <xf numFmtId="3" fontId="3" fillId="8" borderId="10" xfId="0" applyNumberFormat="1" applyFont="1" applyFill="1" applyBorder="1" applyAlignment="1">
      <alignment horizontal="center"/>
    </xf>
    <xf numFmtId="3" fontId="3" fillId="8" borderId="11" xfId="0" applyNumberFormat="1" applyFont="1" applyFill="1" applyBorder="1" applyAlignment="1">
      <alignment horizontal="center"/>
    </xf>
    <xf numFmtId="3" fontId="5" fillId="2"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3" fontId="5" fillId="2" borderId="4" xfId="1" applyNumberFormat="1" applyFont="1" applyFill="1" applyBorder="1" applyAlignment="1">
      <alignment horizontal="center" vertical="center"/>
    </xf>
    <xf numFmtId="9" fontId="5" fillId="2" borderId="3" xfId="1" applyFont="1" applyFill="1" applyBorder="1" applyAlignment="1">
      <alignment horizontal="center" vertical="center"/>
    </xf>
    <xf numFmtId="3" fontId="5" fillId="0" borderId="4" xfId="1" applyNumberFormat="1" applyFont="1" applyFill="1" applyBorder="1" applyAlignment="1">
      <alignment horizontal="center" vertical="center"/>
    </xf>
    <xf numFmtId="9" fontId="5" fillId="0" borderId="3" xfId="1" applyFont="1" applyFill="1" applyBorder="1" applyAlignment="1">
      <alignment horizontal="center" vertical="center"/>
    </xf>
    <xf numFmtId="3" fontId="3" fillId="0" borderId="6" xfId="1" applyNumberFormat="1" applyFont="1" applyFill="1" applyBorder="1" applyAlignment="1">
      <alignment horizontal="center" vertical="center"/>
    </xf>
    <xf numFmtId="3" fontId="5" fillId="8" borderId="3" xfId="0" applyNumberFormat="1" applyFont="1" applyFill="1" applyBorder="1" applyAlignment="1">
      <alignment horizontal="right" vertical="center"/>
    </xf>
    <xf numFmtId="9" fontId="3" fillId="0" borderId="0" xfId="1" applyFont="1" applyBorder="1"/>
    <xf numFmtId="3" fontId="3" fillId="0" borderId="7" xfId="1" applyNumberFormat="1" applyFont="1" applyFill="1" applyBorder="1" applyAlignment="1">
      <alignment horizontal="center" vertical="center"/>
    </xf>
    <xf numFmtId="9" fontId="3" fillId="0" borderId="15" xfId="1" applyFont="1" applyFill="1" applyBorder="1" applyAlignment="1">
      <alignment horizontal="center" vertical="center"/>
    </xf>
    <xf numFmtId="3" fontId="6" fillId="8" borderId="9" xfId="0" applyNumberFormat="1" applyFont="1" applyFill="1" applyBorder="1" applyAlignment="1">
      <alignment horizontal="center"/>
    </xf>
    <xf numFmtId="9" fontId="3" fillId="0" borderId="16" xfId="1" applyFont="1" applyFill="1" applyBorder="1" applyAlignment="1">
      <alignment horizontal="center" vertical="center"/>
    </xf>
    <xf numFmtId="3" fontId="6" fillId="0" borderId="16" xfId="0" applyNumberFormat="1" applyFont="1" applyBorder="1" applyAlignment="1">
      <alignment vertical="center"/>
    </xf>
    <xf numFmtId="3" fontId="8" fillId="2" borderId="14" xfId="0" applyNumberFormat="1" applyFont="1" applyFill="1" applyBorder="1" applyAlignment="1">
      <alignment vertical="center"/>
    </xf>
    <xf numFmtId="3" fontId="8" fillId="0" borderId="14" xfId="0" applyNumberFormat="1" applyFont="1" applyBorder="1" applyAlignment="1">
      <alignment vertical="center"/>
    </xf>
    <xf numFmtId="0" fontId="5" fillId="0" borderId="14" xfId="0" applyFont="1" applyBorder="1" applyAlignment="1">
      <alignment vertical="center"/>
    </xf>
    <xf numFmtId="0" fontId="6" fillId="0" borderId="14" xfId="0" applyFont="1" applyBorder="1" applyAlignment="1">
      <alignment vertical="center"/>
    </xf>
    <xf numFmtId="0" fontId="5" fillId="2" borderId="14" xfId="0" applyFont="1" applyFill="1" applyBorder="1" applyAlignment="1">
      <alignment vertical="center"/>
    </xf>
    <xf numFmtId="3" fontId="8" fillId="0" borderId="14" xfId="0" applyNumberFormat="1" applyFont="1" applyBorder="1" applyAlignment="1">
      <alignment horizontal="left" vertical="center"/>
    </xf>
    <xf numFmtId="0" fontId="3" fillId="17" borderId="2" xfId="0" applyNumberFormat="1" applyFont="1" applyFill="1" applyBorder="1" applyAlignment="1">
      <alignment horizontal="center" vertical="center"/>
    </xf>
    <xf numFmtId="0" fontId="5" fillId="0" borderId="4" xfId="0" applyFont="1" applyFill="1" applyBorder="1" applyAlignment="1">
      <alignment vertical="center"/>
    </xf>
    <xf numFmtId="3" fontId="5" fillId="2" borderId="4" xfId="0" applyNumberFormat="1" applyFont="1" applyFill="1" applyBorder="1" applyAlignment="1">
      <alignment vertical="center"/>
    </xf>
    <xf numFmtId="9" fontId="3" fillId="16" borderId="0" xfId="1" applyFont="1" applyFill="1" applyBorder="1"/>
    <xf numFmtId="3" fontId="35" fillId="16" borderId="0" xfId="0" applyNumberFormat="1" applyFont="1" applyFill="1" applyBorder="1"/>
    <xf numFmtId="3" fontId="36" fillId="16" borderId="0" xfId="0" applyNumberFormat="1" applyFont="1" applyFill="1" applyBorder="1" applyAlignment="1">
      <alignment horizontal="center" vertical="center"/>
    </xf>
    <xf numFmtId="3" fontId="35" fillId="16" borderId="0" xfId="0" applyNumberFormat="1" applyFont="1" applyFill="1"/>
    <xf numFmtId="0" fontId="35" fillId="16" borderId="0" xfId="0" applyFont="1" applyFill="1" applyBorder="1"/>
    <xf numFmtId="0" fontId="35" fillId="16" borderId="0" xfId="0" applyFont="1" applyFill="1"/>
    <xf numFmtId="3" fontId="3" fillId="17" borderId="8" xfId="0" applyNumberFormat="1" applyFont="1" applyFill="1" applyBorder="1" applyAlignment="1">
      <alignment horizontal="center" vertical="center"/>
    </xf>
    <xf numFmtId="3" fontId="3" fillId="8" borderId="3" xfId="0" applyNumberFormat="1" applyFont="1" applyFill="1" applyBorder="1" applyAlignment="1">
      <alignment horizontal="right" vertical="center"/>
    </xf>
    <xf numFmtId="0" fontId="14" fillId="16" borderId="0" xfId="0" applyNumberFormat="1" applyFont="1" applyFill="1" applyBorder="1" applyAlignment="1">
      <alignment horizontal="center" vertical="center"/>
    </xf>
    <xf numFmtId="3" fontId="3" fillId="17" borderId="1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8" fillId="8" borderId="14" xfId="0" applyNumberFormat="1" applyFont="1" applyFill="1" applyBorder="1" applyAlignment="1">
      <alignment vertical="center"/>
    </xf>
    <xf numFmtId="3" fontId="5" fillId="8" borderId="4" xfId="0" applyNumberFormat="1" applyFont="1" applyFill="1" applyBorder="1" applyAlignment="1">
      <alignment horizontal="right" vertical="center"/>
    </xf>
    <xf numFmtId="3" fontId="5" fillId="8" borderId="0" xfId="0" applyNumberFormat="1" applyFont="1" applyFill="1" applyBorder="1" applyAlignment="1">
      <alignment horizontal="right" vertical="center"/>
    </xf>
    <xf numFmtId="0" fontId="37" fillId="0" borderId="0" xfId="0" applyFont="1"/>
    <xf numFmtId="3" fontId="5" fillId="2" borderId="9" xfId="0" applyNumberFormat="1" applyFont="1" applyFill="1" applyBorder="1" applyAlignment="1">
      <alignment horizontal="left" vertical="center"/>
    </xf>
    <xf numFmtId="9" fontId="5" fillId="2" borderId="17" xfId="1" applyFont="1" applyFill="1" applyBorder="1" applyAlignment="1">
      <alignment horizontal="center" vertical="center"/>
    </xf>
    <xf numFmtId="3" fontId="5" fillId="2" borderId="9" xfId="1" applyNumberFormat="1" applyFont="1" applyFill="1" applyBorder="1" applyAlignment="1">
      <alignment horizontal="center" vertical="center"/>
    </xf>
    <xf numFmtId="3" fontId="5" fillId="2" borderId="10" xfId="1" applyNumberFormat="1" applyFont="1" applyFill="1" applyBorder="1" applyAlignment="1">
      <alignment horizontal="center" vertical="center"/>
    </xf>
    <xf numFmtId="9" fontId="5" fillId="2" borderId="11" xfId="1" applyFont="1" applyFill="1" applyBorder="1" applyAlignment="1">
      <alignment horizontal="center" vertical="center"/>
    </xf>
    <xf numFmtId="0" fontId="15" fillId="0" borderId="0" xfId="0" applyFont="1" applyAlignment="1">
      <alignment horizontal="justify" vertical="top" wrapText="1"/>
    </xf>
    <xf numFmtId="0" fontId="38" fillId="2" borderId="0" xfId="0" applyFont="1" applyFill="1" applyAlignment="1">
      <alignment horizontal="left" vertical="center" wrapText="1"/>
    </xf>
    <xf numFmtId="0" fontId="39" fillId="0" borderId="0" xfId="0" applyFont="1" applyAlignment="1">
      <alignment horizontal="left" vertical="center" wrapText="1"/>
    </xf>
    <xf numFmtId="1" fontId="5" fillId="0" borderId="0" xfId="1" applyNumberFormat="1" applyFont="1" applyBorder="1"/>
    <xf numFmtId="0" fontId="14" fillId="16" borderId="0" xfId="0" applyNumberFormat="1" applyFont="1" applyFill="1" applyBorder="1" applyAlignment="1">
      <alignment horizontal="center" vertical="center"/>
    </xf>
    <xf numFmtId="3" fontId="5" fillId="18" borderId="4" xfId="0" applyNumberFormat="1" applyFont="1" applyFill="1" applyBorder="1" applyAlignment="1">
      <alignment horizontal="right" vertical="center"/>
    </xf>
    <xf numFmtId="3" fontId="5" fillId="18" borderId="0" xfId="0" applyNumberFormat="1" applyFont="1" applyFill="1" applyBorder="1" applyAlignment="1">
      <alignment horizontal="right" vertical="center"/>
    </xf>
    <xf numFmtId="3" fontId="5" fillId="18" borderId="3" xfId="0" applyNumberFormat="1" applyFont="1" applyFill="1" applyBorder="1" applyAlignment="1">
      <alignment horizontal="right" vertical="center"/>
    </xf>
    <xf numFmtId="3" fontId="5" fillId="18" borderId="12" xfId="0" applyNumberFormat="1" applyFont="1" applyFill="1" applyBorder="1" applyAlignment="1">
      <alignment horizontal="right" vertical="center"/>
    </xf>
    <xf numFmtId="0" fontId="14" fillId="0" borderId="0" xfId="0" applyNumberFormat="1" applyFont="1" applyFill="1" applyBorder="1" applyAlignment="1">
      <alignment horizontal="center" vertical="center"/>
    </xf>
    <xf numFmtId="3" fontId="6" fillId="19" borderId="4" xfId="0" applyNumberFormat="1" applyFont="1" applyFill="1" applyBorder="1" applyAlignment="1">
      <alignment vertical="center"/>
    </xf>
    <xf numFmtId="3" fontId="3" fillId="19" borderId="4" xfId="0" applyNumberFormat="1" applyFont="1" applyFill="1" applyBorder="1" applyAlignment="1">
      <alignment horizontal="right" vertical="center"/>
    </xf>
    <xf numFmtId="3" fontId="3" fillId="19" borderId="0" xfId="0" applyNumberFormat="1" applyFont="1" applyFill="1" applyBorder="1" applyAlignment="1">
      <alignment horizontal="right" vertical="center"/>
    </xf>
    <xf numFmtId="3" fontId="3" fillId="19" borderId="3" xfId="0" applyNumberFormat="1" applyFont="1" applyFill="1" applyBorder="1" applyAlignment="1">
      <alignment horizontal="right" vertical="center"/>
    </xf>
    <xf numFmtId="9" fontId="3" fillId="0" borderId="14" xfId="1" applyFont="1" applyFill="1" applyBorder="1" applyAlignment="1">
      <alignment horizontal="center" vertical="center"/>
    </xf>
    <xf numFmtId="9" fontId="3" fillId="8" borderId="14" xfId="1" applyFont="1" applyFill="1" applyBorder="1" applyAlignment="1">
      <alignment horizontal="center" vertical="center"/>
    </xf>
    <xf numFmtId="3" fontId="3" fillId="8" borderId="4" xfId="1" applyNumberFormat="1" applyFont="1" applyFill="1" applyBorder="1" applyAlignment="1">
      <alignment horizontal="center" vertical="center"/>
    </xf>
    <xf numFmtId="3" fontId="3" fillId="8" borderId="0" xfId="1" applyNumberFormat="1" applyFont="1" applyFill="1" applyBorder="1" applyAlignment="1">
      <alignment horizontal="center" vertical="center"/>
    </xf>
    <xf numFmtId="9" fontId="3" fillId="8" borderId="3" xfId="1" applyFont="1" applyFill="1" applyBorder="1" applyAlignment="1">
      <alignment horizontal="center" vertical="center"/>
    </xf>
    <xf numFmtId="3" fontId="3" fillId="0" borderId="4" xfId="1" applyNumberFormat="1" applyFont="1" applyFill="1" applyBorder="1" applyAlignment="1">
      <alignment horizontal="center" vertical="center"/>
    </xf>
    <xf numFmtId="3" fontId="3" fillId="0" borderId="0" xfId="1" applyNumberFormat="1" applyFont="1" applyFill="1" applyBorder="1" applyAlignment="1">
      <alignment horizontal="center" vertical="center"/>
    </xf>
    <xf numFmtId="9" fontId="3" fillId="0" borderId="3" xfId="1" applyFont="1" applyFill="1" applyBorder="1" applyAlignment="1">
      <alignment horizontal="center" vertical="center"/>
    </xf>
    <xf numFmtId="3" fontId="8" fillId="0" borderId="14" xfId="0" applyNumberFormat="1" applyFont="1" applyFill="1" applyBorder="1" applyAlignment="1">
      <alignment vertical="center"/>
    </xf>
    <xf numFmtId="3" fontId="8" fillId="18" borderId="14" xfId="0" applyNumberFormat="1" applyFont="1" applyFill="1" applyBorder="1" applyAlignment="1">
      <alignment vertical="center"/>
    </xf>
    <xf numFmtId="3" fontId="8" fillId="18" borderId="4"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20" borderId="17" xfId="0" applyNumberFormat="1" applyFont="1" applyFill="1" applyBorder="1" applyAlignment="1">
      <alignment horizontal="left" vertical="center"/>
    </xf>
    <xf numFmtId="3" fontId="5" fillId="20" borderId="9" xfId="0" applyNumberFormat="1" applyFont="1" applyFill="1" applyBorder="1" applyAlignment="1">
      <alignment horizontal="right" vertical="center"/>
    </xf>
    <xf numFmtId="3" fontId="5" fillId="20" borderId="10" xfId="0" applyNumberFormat="1" applyFont="1" applyFill="1" applyBorder="1" applyAlignment="1">
      <alignment horizontal="right" vertical="center"/>
    </xf>
    <xf numFmtId="3" fontId="5" fillId="20" borderId="18" xfId="0" applyNumberFormat="1" applyFont="1" applyFill="1" applyBorder="1" applyAlignment="1">
      <alignment horizontal="right" vertical="center"/>
    </xf>
    <xf numFmtId="3" fontId="5" fillId="20" borderId="11" xfId="0" applyNumberFormat="1" applyFont="1" applyFill="1" applyBorder="1" applyAlignment="1">
      <alignment horizontal="right" vertical="center"/>
    </xf>
    <xf numFmtId="3" fontId="5" fillId="0" borderId="3" xfId="1"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5" fillId="0" borderId="9" xfId="1" applyNumberFormat="1" applyFont="1" applyFill="1" applyBorder="1" applyAlignment="1">
      <alignment horizontal="center" vertical="center"/>
    </xf>
    <xf numFmtId="3" fontId="5" fillId="0" borderId="10" xfId="1" applyNumberFormat="1" applyFont="1" applyFill="1" applyBorder="1" applyAlignment="1">
      <alignment horizontal="center" vertical="center"/>
    </xf>
    <xf numFmtId="9" fontId="5" fillId="0" borderId="11" xfId="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3" fontId="3" fillId="0" borderId="15" xfId="0" applyNumberFormat="1" applyFont="1" applyFill="1" applyBorder="1" applyAlignment="1">
      <alignment horizontal="right" vertical="center"/>
    </xf>
    <xf numFmtId="3" fontId="8" fillId="21" borderId="14" xfId="0" applyNumberFormat="1" applyFont="1" applyFill="1" applyBorder="1" applyAlignment="1">
      <alignment vertical="center"/>
    </xf>
    <xf numFmtId="9" fontId="5" fillId="0" borderId="17" xfId="1" applyFont="1" applyFill="1" applyBorder="1" applyAlignment="1">
      <alignment horizontal="center" vertical="center"/>
    </xf>
    <xf numFmtId="3" fontId="3" fillId="0" borderId="0" xfId="0" applyNumberFormat="1" applyFont="1" applyFill="1" applyBorder="1" applyAlignment="1">
      <alignment horizontal="center" vertical="top"/>
    </xf>
    <xf numFmtId="9" fontId="3" fillId="0" borderId="0" xfId="1" applyFont="1" applyFill="1" applyBorder="1"/>
    <xf numFmtId="3" fontId="3" fillId="0" borderId="0" xfId="0" applyNumberFormat="1" applyFont="1" applyFill="1" applyBorder="1" applyAlignment="1">
      <alignment horizontal="center"/>
    </xf>
    <xf numFmtId="1" fontId="5" fillId="0" borderId="0" xfId="1" applyNumberFormat="1" applyFont="1" applyFill="1" applyBorder="1"/>
    <xf numFmtId="4" fontId="5" fillId="0" borderId="0" xfId="0" applyNumberFormat="1" applyFont="1" applyFill="1" applyBorder="1"/>
    <xf numFmtId="1" fontId="42" fillId="0" borderId="0" xfId="1" applyNumberFormat="1" applyFont="1" applyFill="1" applyBorder="1"/>
    <xf numFmtId="1" fontId="8" fillId="0" borderId="0" xfId="1" applyNumberFormat="1" applyFont="1" applyFill="1" applyBorder="1"/>
    <xf numFmtId="3" fontId="5" fillId="2" borderId="19" xfId="0" applyNumberFormat="1" applyFont="1" applyFill="1" applyBorder="1" applyAlignment="1">
      <alignment horizontal="right" vertical="center"/>
    </xf>
    <xf numFmtId="3" fontId="5" fillId="20" borderId="20" xfId="0" applyNumberFormat="1" applyFont="1" applyFill="1" applyBorder="1" applyAlignment="1">
      <alignment horizontal="right" vertical="center"/>
    </xf>
    <xf numFmtId="0" fontId="17" fillId="16" borderId="0" xfId="0" applyFont="1" applyFill="1" applyBorder="1" applyAlignment="1">
      <alignment horizontal="left" vertical="top"/>
    </xf>
    <xf numFmtId="3" fontId="3" fillId="8" borderId="6" xfId="0" applyNumberFormat="1" applyFont="1" applyFill="1" applyBorder="1" applyAlignment="1">
      <alignment horizontal="center"/>
    </xf>
    <xf numFmtId="3" fontId="3" fillId="8" borderId="7" xfId="0" applyNumberFormat="1" applyFont="1" applyFill="1" applyBorder="1" applyAlignment="1">
      <alignment horizontal="center"/>
    </xf>
    <xf numFmtId="3" fontId="3" fillId="8" borderId="15" xfId="0" applyNumberFormat="1" applyFont="1" applyFill="1" applyBorder="1" applyAlignment="1">
      <alignment horizontal="center"/>
    </xf>
    <xf numFmtId="0" fontId="14" fillId="16" borderId="0" xfId="0" applyNumberFormat="1" applyFont="1" applyFill="1" applyBorder="1" applyAlignment="1">
      <alignment horizontal="center" vertical="center"/>
    </xf>
    <xf numFmtId="0" fontId="14" fillId="16" borderId="10" xfId="0" applyNumberFormat="1" applyFont="1" applyFill="1" applyBorder="1" applyAlignment="1">
      <alignment horizontal="center" vertic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3" fontId="6" fillId="8" borderId="15" xfId="0" applyNumberFormat="1" applyFont="1" applyFill="1" applyBorder="1" applyAlignment="1">
      <alignment horizontal="center"/>
    </xf>
    <xf numFmtId="0" fontId="14" fillId="0" borderId="1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10" xfId="0" applyFont="1" applyFill="1" applyBorder="1" applyAlignment="1">
      <alignment horizontal="center" vertical="top"/>
    </xf>
    <xf numFmtId="0" fontId="17" fillId="16" borderId="0" xfId="0" applyFont="1" applyFill="1" applyBorder="1" applyAlignment="1">
      <alignment horizontal="center" vertical="top"/>
    </xf>
  </cellXfs>
  <cellStyles count="126">
    <cellStyle name="20% - Accent1 2" xfId="6"/>
    <cellStyle name="20% - Accent1 2 2" xfId="7"/>
    <cellStyle name="20% - Accent1 2 3" xfId="53"/>
    <cellStyle name="20% - Accent1 2 4" xfId="54"/>
    <cellStyle name="20% - Accent1 3" xfId="8"/>
    <cellStyle name="20% - Accent1 4" xfId="55"/>
    <cellStyle name="20% - Accent1 5" xfId="56"/>
    <cellStyle name="20% - Accent2 2" xfId="9"/>
    <cellStyle name="20% - Accent2 2 2" xfId="10"/>
    <cellStyle name="20% - Accent2 2 3" xfId="57"/>
    <cellStyle name="20% - Accent2 2 4" xfId="58"/>
    <cellStyle name="20% - Accent2 3" xfId="11"/>
    <cellStyle name="20% - Accent2 4" xfId="59"/>
    <cellStyle name="20% - Accent2 5" xfId="60"/>
    <cellStyle name="20% - Accent3 2" xfId="12"/>
    <cellStyle name="20% - Accent3 2 2" xfId="13"/>
    <cellStyle name="20% - Accent3 2 3" xfId="61"/>
    <cellStyle name="20% - Accent3 2 4" xfId="62"/>
    <cellStyle name="20% - Accent3 3" xfId="14"/>
    <cellStyle name="20% - Accent3 4" xfId="63"/>
    <cellStyle name="20% - Accent3 5" xfId="64"/>
    <cellStyle name="20% - Accent4 2" xfId="15"/>
    <cellStyle name="20% - Accent4 2 2" xfId="16"/>
    <cellStyle name="20% - Accent4 2 3" xfId="65"/>
    <cellStyle name="20% - Accent4 2 4" xfId="66"/>
    <cellStyle name="20% - Accent4 3" xfId="17"/>
    <cellStyle name="20% - Accent4 4" xfId="67"/>
    <cellStyle name="20% - Accent4 5" xfId="68"/>
    <cellStyle name="20% - Accent5 2" xfId="18"/>
    <cellStyle name="20% - Accent5 2 2" xfId="19"/>
    <cellStyle name="20% - Accent5 2 3" xfId="69"/>
    <cellStyle name="20% - Accent5 2 4" xfId="70"/>
    <cellStyle name="20% - Accent5 3" xfId="20"/>
    <cellStyle name="20% - Accent5 4" xfId="71"/>
    <cellStyle name="20% - Accent5 5" xfId="72"/>
    <cellStyle name="20% - Accent6 2" xfId="21"/>
    <cellStyle name="20% - Accent6 2 2" xfId="22"/>
    <cellStyle name="20% - Accent6 2 3" xfId="73"/>
    <cellStyle name="20% - Accent6 2 4" xfId="74"/>
    <cellStyle name="20% - Accent6 3" xfId="23"/>
    <cellStyle name="20% - Accent6 4" xfId="75"/>
    <cellStyle name="20% - Accent6 5" xfId="76"/>
    <cellStyle name="40% - Accent1 2" xfId="24"/>
    <cellStyle name="40% - Accent1 2 2" xfId="25"/>
    <cellStyle name="40% - Accent1 2 3" xfId="77"/>
    <cellStyle name="40% - Accent1 2 4" xfId="78"/>
    <cellStyle name="40% - Accent1 3" xfId="26"/>
    <cellStyle name="40% - Accent1 4" xfId="79"/>
    <cellStyle name="40% - Accent1 5" xfId="80"/>
    <cellStyle name="40% - Accent2 2" xfId="27"/>
    <cellStyle name="40% - Accent2 2 2" xfId="28"/>
    <cellStyle name="40% - Accent2 2 3" xfId="81"/>
    <cellStyle name="40% - Accent2 2 4" xfId="82"/>
    <cellStyle name="40% - Accent2 3" xfId="29"/>
    <cellStyle name="40% - Accent2 4" xfId="83"/>
    <cellStyle name="40% - Accent2 5" xfId="84"/>
    <cellStyle name="40% - Accent3 2" xfId="30"/>
    <cellStyle name="40% - Accent3 2 2" xfId="31"/>
    <cellStyle name="40% - Accent3 2 3" xfId="85"/>
    <cellStyle name="40% - Accent3 2 4" xfId="86"/>
    <cellStyle name="40% - Accent3 3" xfId="32"/>
    <cellStyle name="40% - Accent3 4" xfId="87"/>
    <cellStyle name="40% - Accent3 5" xfId="88"/>
    <cellStyle name="40% - Accent4 2" xfId="33"/>
    <cellStyle name="40% - Accent4 2 2" xfId="34"/>
    <cellStyle name="40% - Accent4 2 3" xfId="89"/>
    <cellStyle name="40% - Accent4 2 4" xfId="90"/>
    <cellStyle name="40% - Accent4 3" xfId="35"/>
    <cellStyle name="40% - Accent4 4" xfId="91"/>
    <cellStyle name="40% - Accent4 5" xfId="92"/>
    <cellStyle name="40% - Accent5 2" xfId="36"/>
    <cellStyle name="40% - Accent5 2 2" xfId="37"/>
    <cellStyle name="40% - Accent5 2 3" xfId="93"/>
    <cellStyle name="40% - Accent5 2 4" xfId="94"/>
    <cellStyle name="40% - Accent5 3" xfId="38"/>
    <cellStyle name="40% - Accent5 4" xfId="95"/>
    <cellStyle name="40% - Accent5 5" xfId="96"/>
    <cellStyle name="40% - Accent6 2" xfId="39"/>
    <cellStyle name="40% - Accent6 2 2" xfId="40"/>
    <cellStyle name="40% - Accent6 2 3" xfId="97"/>
    <cellStyle name="40% - Accent6 2 4" xfId="98"/>
    <cellStyle name="40% - Accent6 3" xfId="41"/>
    <cellStyle name="40% - Accent6 4" xfId="99"/>
    <cellStyle name="40% - Accent6 5" xfId="100"/>
    <cellStyle name="Comma" xfId="4"/>
    <cellStyle name="Comma [0]" xfId="5"/>
    <cellStyle name="Currency" xfId="2"/>
    <cellStyle name="Currency [0]" xfId="3"/>
    <cellStyle name="Hyperlink" xfId="111"/>
    <cellStyle name="Hyperlink 2" xfId="113"/>
    <cellStyle name="Neutral 2" xfId="114"/>
    <cellStyle name="Neutral 3" xfId="115"/>
    <cellStyle name="Normal" xfId="0" builtinId="0"/>
    <cellStyle name="Normal 2" xfId="42"/>
    <cellStyle name="Normal 2 2" xfId="43"/>
    <cellStyle name="Normal 2 2 2" xfId="116"/>
    <cellStyle name="Normal 2 2 3" xfId="117"/>
    <cellStyle name="Normal 2 2 4" xfId="118"/>
    <cellStyle name="Normal 2 2 5" xfId="119"/>
    <cellStyle name="Normal 2 2 6" xfId="120"/>
    <cellStyle name="Normal 2 2 7" xfId="121"/>
    <cellStyle name="Normal 2 3" xfId="44"/>
    <cellStyle name="Normal 2 4" xfId="101"/>
    <cellStyle name="Normal 2 5" xfId="102"/>
    <cellStyle name="Normal 3" xfId="45"/>
    <cellStyle name="Normal 3 2" xfId="46"/>
    <cellStyle name="Normal 3 3" xfId="103"/>
    <cellStyle name="Normal 3 4" xfId="104"/>
    <cellStyle name="Normal 3 5" xfId="122"/>
    <cellStyle name="Normal 3 6" xfId="123"/>
    <cellStyle name="Normal 4" xfId="47"/>
    <cellStyle name="Normal 4 2" xfId="48"/>
    <cellStyle name="Normal 4 3" xfId="105"/>
    <cellStyle name="Normal 4 4" xfId="106"/>
    <cellStyle name="Normal 5" xfId="112"/>
    <cellStyle name="Note 2" xfId="49"/>
    <cellStyle name="Note 2 2" xfId="50"/>
    <cellStyle name="Note 2 3" xfId="107"/>
    <cellStyle name="Note 2 4" xfId="108"/>
    <cellStyle name="Note 3" xfId="51"/>
    <cellStyle name="Note 3 2" xfId="52"/>
    <cellStyle name="Note 3 3" xfId="109"/>
    <cellStyle name="Note 3 4" xfId="110"/>
    <cellStyle name="Percent" xfId="1"/>
    <cellStyle name="Standard_FDI-Inflows" xfId="124"/>
    <cellStyle name="콤마 [0]_FDI-Inflows" xfId="1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3.xml"/><Relationship Id="rId299" Type="http://schemas.openxmlformats.org/officeDocument/2006/relationships/customXml" Target="../customXml/item285.xml"/><Relationship Id="rId21" Type="http://schemas.openxmlformats.org/officeDocument/2006/relationships/customXml" Target="../customXml/item7.xml"/><Relationship Id="rId63" Type="http://schemas.openxmlformats.org/officeDocument/2006/relationships/customXml" Target="../customXml/item49.xml"/><Relationship Id="rId159" Type="http://schemas.openxmlformats.org/officeDocument/2006/relationships/customXml" Target="../customXml/item145.xml"/><Relationship Id="rId324" Type="http://schemas.openxmlformats.org/officeDocument/2006/relationships/customXml" Target="../customXml/item310.xml"/><Relationship Id="rId366" Type="http://schemas.openxmlformats.org/officeDocument/2006/relationships/customXml" Target="../customXml/item352.xml"/><Relationship Id="rId531" Type="http://schemas.openxmlformats.org/officeDocument/2006/relationships/customXml" Target="../customXml/item517.xml"/><Relationship Id="rId573" Type="http://schemas.openxmlformats.org/officeDocument/2006/relationships/customXml" Target="../customXml/item559.xml"/><Relationship Id="rId629" Type="http://schemas.openxmlformats.org/officeDocument/2006/relationships/customXml" Target="../customXml/item615.xml"/><Relationship Id="rId170" Type="http://schemas.openxmlformats.org/officeDocument/2006/relationships/customXml" Target="../customXml/item156.xml"/><Relationship Id="rId226" Type="http://schemas.openxmlformats.org/officeDocument/2006/relationships/customXml" Target="../customXml/item212.xml"/><Relationship Id="rId433" Type="http://schemas.openxmlformats.org/officeDocument/2006/relationships/customXml" Target="../customXml/item419.xml"/><Relationship Id="rId268" Type="http://schemas.openxmlformats.org/officeDocument/2006/relationships/customXml" Target="../customXml/item254.xml"/><Relationship Id="rId475" Type="http://schemas.openxmlformats.org/officeDocument/2006/relationships/customXml" Target="../customXml/item461.xml"/><Relationship Id="rId640" Type="http://schemas.openxmlformats.org/officeDocument/2006/relationships/customXml" Target="../customXml/item626.xml"/><Relationship Id="rId32" Type="http://schemas.openxmlformats.org/officeDocument/2006/relationships/customXml" Target="../customXml/item18.xml"/><Relationship Id="rId74" Type="http://schemas.openxmlformats.org/officeDocument/2006/relationships/customXml" Target="../customXml/item60.xml"/><Relationship Id="rId128" Type="http://schemas.openxmlformats.org/officeDocument/2006/relationships/customXml" Target="../customXml/item114.xml"/><Relationship Id="rId335" Type="http://schemas.openxmlformats.org/officeDocument/2006/relationships/customXml" Target="../customXml/item321.xml"/><Relationship Id="rId377" Type="http://schemas.openxmlformats.org/officeDocument/2006/relationships/customXml" Target="../customXml/item363.xml"/><Relationship Id="rId500" Type="http://schemas.openxmlformats.org/officeDocument/2006/relationships/customXml" Target="../customXml/item486.xml"/><Relationship Id="rId542" Type="http://schemas.openxmlformats.org/officeDocument/2006/relationships/customXml" Target="../customXml/item528.xml"/><Relationship Id="rId584" Type="http://schemas.openxmlformats.org/officeDocument/2006/relationships/customXml" Target="../customXml/item570.xml"/><Relationship Id="rId5" Type="http://schemas.openxmlformats.org/officeDocument/2006/relationships/worksheet" Target="worksheets/sheet5.xml"/><Relationship Id="rId181" Type="http://schemas.openxmlformats.org/officeDocument/2006/relationships/customXml" Target="../customXml/item167.xml"/><Relationship Id="rId237" Type="http://schemas.openxmlformats.org/officeDocument/2006/relationships/customXml" Target="../customXml/item223.xml"/><Relationship Id="rId402" Type="http://schemas.openxmlformats.org/officeDocument/2006/relationships/customXml" Target="../customXml/item388.xml"/><Relationship Id="rId279" Type="http://schemas.openxmlformats.org/officeDocument/2006/relationships/customXml" Target="../customXml/item265.xml"/><Relationship Id="rId444" Type="http://schemas.openxmlformats.org/officeDocument/2006/relationships/customXml" Target="../customXml/item430.xml"/><Relationship Id="rId486" Type="http://schemas.openxmlformats.org/officeDocument/2006/relationships/customXml" Target="../customXml/item472.xml"/><Relationship Id="rId651" Type="http://schemas.openxmlformats.org/officeDocument/2006/relationships/customXml" Target="../customXml/item637.xml"/><Relationship Id="rId43" Type="http://schemas.openxmlformats.org/officeDocument/2006/relationships/customXml" Target="../customXml/item29.xml"/><Relationship Id="rId139" Type="http://schemas.openxmlformats.org/officeDocument/2006/relationships/customXml" Target="../customXml/item125.xml"/><Relationship Id="rId290" Type="http://schemas.openxmlformats.org/officeDocument/2006/relationships/customXml" Target="../customXml/item276.xml"/><Relationship Id="rId304" Type="http://schemas.openxmlformats.org/officeDocument/2006/relationships/customXml" Target="../customXml/item290.xml"/><Relationship Id="rId346" Type="http://schemas.openxmlformats.org/officeDocument/2006/relationships/customXml" Target="../customXml/item332.xml"/><Relationship Id="rId388" Type="http://schemas.openxmlformats.org/officeDocument/2006/relationships/customXml" Target="../customXml/item374.xml"/><Relationship Id="rId511" Type="http://schemas.openxmlformats.org/officeDocument/2006/relationships/customXml" Target="../customXml/item497.xml"/><Relationship Id="rId553" Type="http://schemas.openxmlformats.org/officeDocument/2006/relationships/customXml" Target="../customXml/item539.xml"/><Relationship Id="rId609" Type="http://schemas.openxmlformats.org/officeDocument/2006/relationships/customXml" Target="../customXml/item595.xml"/><Relationship Id="rId85" Type="http://schemas.openxmlformats.org/officeDocument/2006/relationships/customXml" Target="../customXml/item71.xml"/><Relationship Id="rId150" Type="http://schemas.openxmlformats.org/officeDocument/2006/relationships/customXml" Target="../customXml/item136.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595" Type="http://schemas.openxmlformats.org/officeDocument/2006/relationships/customXml" Target="../customXml/item581.xml"/><Relationship Id="rId248" Type="http://schemas.openxmlformats.org/officeDocument/2006/relationships/customXml" Target="../customXml/item234.xml"/><Relationship Id="rId455" Type="http://schemas.openxmlformats.org/officeDocument/2006/relationships/customXml" Target="../customXml/item441.xml"/><Relationship Id="rId497" Type="http://schemas.openxmlformats.org/officeDocument/2006/relationships/customXml" Target="../customXml/item483.xml"/><Relationship Id="rId620" Type="http://schemas.openxmlformats.org/officeDocument/2006/relationships/customXml" Target="../customXml/item606.xml"/><Relationship Id="rId662" Type="http://schemas.openxmlformats.org/officeDocument/2006/relationships/customXml" Target="../customXml/item648.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357" Type="http://schemas.openxmlformats.org/officeDocument/2006/relationships/customXml" Target="../customXml/item343.xml"/><Relationship Id="rId522" Type="http://schemas.openxmlformats.org/officeDocument/2006/relationships/customXml" Target="../customXml/item508.xml"/><Relationship Id="rId54" Type="http://schemas.openxmlformats.org/officeDocument/2006/relationships/customXml" Target="../customXml/item40.xml"/><Relationship Id="rId96" Type="http://schemas.openxmlformats.org/officeDocument/2006/relationships/customXml" Target="../customXml/item82.xml"/><Relationship Id="rId161" Type="http://schemas.openxmlformats.org/officeDocument/2006/relationships/customXml" Target="../customXml/item147.xml"/><Relationship Id="rId217" Type="http://schemas.openxmlformats.org/officeDocument/2006/relationships/customXml" Target="../customXml/item203.xml"/><Relationship Id="rId399" Type="http://schemas.openxmlformats.org/officeDocument/2006/relationships/customXml" Target="../customXml/item385.xml"/><Relationship Id="rId564" Type="http://schemas.openxmlformats.org/officeDocument/2006/relationships/customXml" Target="../customXml/item550.xml"/><Relationship Id="rId259" Type="http://schemas.openxmlformats.org/officeDocument/2006/relationships/customXml" Target="../customXml/item245.xml"/><Relationship Id="rId424" Type="http://schemas.openxmlformats.org/officeDocument/2006/relationships/customXml" Target="../customXml/item410.xml"/><Relationship Id="rId466" Type="http://schemas.openxmlformats.org/officeDocument/2006/relationships/customXml" Target="../customXml/item452.xml"/><Relationship Id="rId631" Type="http://schemas.openxmlformats.org/officeDocument/2006/relationships/customXml" Target="../customXml/item617.xml"/><Relationship Id="rId23" Type="http://schemas.openxmlformats.org/officeDocument/2006/relationships/customXml" Target="../customXml/item9.xml"/><Relationship Id="rId119" Type="http://schemas.openxmlformats.org/officeDocument/2006/relationships/customXml" Target="../customXml/item105.xml"/><Relationship Id="rId270" Type="http://schemas.openxmlformats.org/officeDocument/2006/relationships/customXml" Target="../customXml/item256.xml"/><Relationship Id="rId326" Type="http://schemas.openxmlformats.org/officeDocument/2006/relationships/customXml" Target="../customXml/item312.xml"/><Relationship Id="rId533" Type="http://schemas.openxmlformats.org/officeDocument/2006/relationships/customXml" Target="../customXml/item519.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575" Type="http://schemas.openxmlformats.org/officeDocument/2006/relationships/customXml" Target="../customXml/item561.xml"/><Relationship Id="rId172" Type="http://schemas.openxmlformats.org/officeDocument/2006/relationships/customXml" Target="../customXml/item158.xml"/><Relationship Id="rId228" Type="http://schemas.openxmlformats.org/officeDocument/2006/relationships/customXml" Target="../customXml/item214.xml"/><Relationship Id="rId435" Type="http://schemas.openxmlformats.org/officeDocument/2006/relationships/customXml" Target="../customXml/item421.xml"/><Relationship Id="rId477" Type="http://schemas.openxmlformats.org/officeDocument/2006/relationships/customXml" Target="../customXml/item463.xml"/><Relationship Id="rId600" Type="http://schemas.openxmlformats.org/officeDocument/2006/relationships/customXml" Target="../customXml/item586.xml"/><Relationship Id="rId642" Type="http://schemas.openxmlformats.org/officeDocument/2006/relationships/customXml" Target="../customXml/item628.xml"/><Relationship Id="rId281" Type="http://schemas.openxmlformats.org/officeDocument/2006/relationships/customXml" Target="../customXml/item267.xml"/><Relationship Id="rId337" Type="http://schemas.openxmlformats.org/officeDocument/2006/relationships/customXml" Target="../customXml/item323.xml"/><Relationship Id="rId502" Type="http://schemas.openxmlformats.org/officeDocument/2006/relationships/customXml" Target="../customXml/item488.xml"/><Relationship Id="rId34" Type="http://schemas.openxmlformats.org/officeDocument/2006/relationships/customXml" Target="../customXml/item20.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544" Type="http://schemas.openxmlformats.org/officeDocument/2006/relationships/customXml" Target="../customXml/item530.xml"/><Relationship Id="rId586" Type="http://schemas.openxmlformats.org/officeDocument/2006/relationships/customXml" Target="../customXml/item572.xml"/><Relationship Id="rId7" Type="http://schemas.openxmlformats.org/officeDocument/2006/relationships/worksheet" Target="worksheets/sheet7.xml"/><Relationship Id="rId183" Type="http://schemas.openxmlformats.org/officeDocument/2006/relationships/customXml" Target="../customXml/item169.xml"/><Relationship Id="rId239" Type="http://schemas.openxmlformats.org/officeDocument/2006/relationships/customXml" Target="../customXml/item225.xml"/><Relationship Id="rId390" Type="http://schemas.openxmlformats.org/officeDocument/2006/relationships/customXml" Target="../customXml/item376.xml"/><Relationship Id="rId404" Type="http://schemas.openxmlformats.org/officeDocument/2006/relationships/customXml" Target="../customXml/item390.xml"/><Relationship Id="rId446" Type="http://schemas.openxmlformats.org/officeDocument/2006/relationships/customXml" Target="../customXml/item432.xml"/><Relationship Id="rId611" Type="http://schemas.openxmlformats.org/officeDocument/2006/relationships/customXml" Target="../customXml/item597.xml"/><Relationship Id="rId653" Type="http://schemas.openxmlformats.org/officeDocument/2006/relationships/customXml" Target="../customXml/item639.xml"/><Relationship Id="rId250" Type="http://schemas.openxmlformats.org/officeDocument/2006/relationships/customXml" Target="../customXml/item236.xml"/><Relationship Id="rId292" Type="http://schemas.openxmlformats.org/officeDocument/2006/relationships/customXml" Target="../customXml/item278.xml"/><Relationship Id="rId306" Type="http://schemas.openxmlformats.org/officeDocument/2006/relationships/customXml" Target="../customXml/item292.xml"/><Relationship Id="rId488" Type="http://schemas.openxmlformats.org/officeDocument/2006/relationships/customXml" Target="../customXml/item474.xml"/><Relationship Id="rId45" Type="http://schemas.openxmlformats.org/officeDocument/2006/relationships/customXml" Target="../customXml/item31.xml"/><Relationship Id="rId87" Type="http://schemas.openxmlformats.org/officeDocument/2006/relationships/customXml" Target="../customXml/item73.xml"/><Relationship Id="rId110" Type="http://schemas.openxmlformats.org/officeDocument/2006/relationships/customXml" Target="../customXml/item96.xml"/><Relationship Id="rId348" Type="http://schemas.openxmlformats.org/officeDocument/2006/relationships/customXml" Target="../customXml/item334.xml"/><Relationship Id="rId513" Type="http://schemas.openxmlformats.org/officeDocument/2006/relationships/customXml" Target="../customXml/item499.xml"/><Relationship Id="rId555" Type="http://schemas.openxmlformats.org/officeDocument/2006/relationships/customXml" Target="../customXml/item541.xml"/><Relationship Id="rId597" Type="http://schemas.openxmlformats.org/officeDocument/2006/relationships/customXml" Target="../customXml/item583.xml"/><Relationship Id="rId152" Type="http://schemas.openxmlformats.org/officeDocument/2006/relationships/customXml" Target="../customXml/item13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457" Type="http://schemas.openxmlformats.org/officeDocument/2006/relationships/customXml" Target="../customXml/item443.xml"/><Relationship Id="rId622" Type="http://schemas.openxmlformats.org/officeDocument/2006/relationships/customXml" Target="../customXml/item608.xml"/><Relationship Id="rId261" Type="http://schemas.openxmlformats.org/officeDocument/2006/relationships/customXml" Target="../customXml/item247.xml"/><Relationship Id="rId499" Type="http://schemas.openxmlformats.org/officeDocument/2006/relationships/customXml" Target="../customXml/item485.xml"/><Relationship Id="rId664" Type="http://schemas.openxmlformats.org/officeDocument/2006/relationships/customXml" Target="../customXml/item650.xml"/><Relationship Id="rId14" Type="http://schemas.openxmlformats.org/officeDocument/2006/relationships/calcChain" Target="calcChain.xml"/><Relationship Id="rId56" Type="http://schemas.openxmlformats.org/officeDocument/2006/relationships/customXml" Target="../customXml/item42.xml"/><Relationship Id="rId317" Type="http://schemas.openxmlformats.org/officeDocument/2006/relationships/customXml" Target="../customXml/item303.xml"/><Relationship Id="rId359" Type="http://schemas.openxmlformats.org/officeDocument/2006/relationships/customXml" Target="../customXml/item345.xml"/><Relationship Id="rId524" Type="http://schemas.openxmlformats.org/officeDocument/2006/relationships/customXml" Target="../customXml/item510.xml"/><Relationship Id="rId566" Type="http://schemas.openxmlformats.org/officeDocument/2006/relationships/customXml" Target="../customXml/item552.xml"/><Relationship Id="rId98" Type="http://schemas.openxmlformats.org/officeDocument/2006/relationships/customXml" Target="../customXml/item84.xml"/><Relationship Id="rId121" Type="http://schemas.openxmlformats.org/officeDocument/2006/relationships/customXml" Target="../customXml/item107.xml"/><Relationship Id="rId163" Type="http://schemas.openxmlformats.org/officeDocument/2006/relationships/customXml" Target="../customXml/item149.xml"/><Relationship Id="rId219" Type="http://schemas.openxmlformats.org/officeDocument/2006/relationships/customXml" Target="../customXml/item205.xml"/><Relationship Id="rId370" Type="http://schemas.openxmlformats.org/officeDocument/2006/relationships/customXml" Target="../customXml/item356.xml"/><Relationship Id="rId426" Type="http://schemas.openxmlformats.org/officeDocument/2006/relationships/customXml" Target="../customXml/item412.xml"/><Relationship Id="rId633" Type="http://schemas.openxmlformats.org/officeDocument/2006/relationships/customXml" Target="../customXml/item619.xml"/><Relationship Id="rId230" Type="http://schemas.openxmlformats.org/officeDocument/2006/relationships/customXml" Target="../customXml/item216.xml"/><Relationship Id="rId468" Type="http://schemas.openxmlformats.org/officeDocument/2006/relationships/customXml" Target="../customXml/item454.xml"/><Relationship Id="rId25" Type="http://schemas.openxmlformats.org/officeDocument/2006/relationships/customXml" Target="../customXml/item11.xml"/><Relationship Id="rId67" Type="http://schemas.openxmlformats.org/officeDocument/2006/relationships/customXml" Target="../customXml/item53.xml"/><Relationship Id="rId272" Type="http://schemas.openxmlformats.org/officeDocument/2006/relationships/customXml" Target="../customXml/item258.xml"/><Relationship Id="rId328" Type="http://schemas.openxmlformats.org/officeDocument/2006/relationships/customXml" Target="../customXml/item314.xml"/><Relationship Id="rId535" Type="http://schemas.openxmlformats.org/officeDocument/2006/relationships/customXml" Target="../customXml/item521.xml"/><Relationship Id="rId577" Type="http://schemas.openxmlformats.org/officeDocument/2006/relationships/customXml" Target="../customXml/item563.xml"/><Relationship Id="rId132" Type="http://schemas.openxmlformats.org/officeDocument/2006/relationships/customXml" Target="../customXml/item118.xml"/><Relationship Id="rId174" Type="http://schemas.openxmlformats.org/officeDocument/2006/relationships/customXml" Target="../customXml/item160.xml"/><Relationship Id="rId381" Type="http://schemas.openxmlformats.org/officeDocument/2006/relationships/customXml" Target="../customXml/item367.xml"/><Relationship Id="rId602" Type="http://schemas.openxmlformats.org/officeDocument/2006/relationships/customXml" Target="../customXml/item588.xml"/><Relationship Id="rId241" Type="http://schemas.openxmlformats.org/officeDocument/2006/relationships/customXml" Target="../customXml/item227.xml"/><Relationship Id="rId437" Type="http://schemas.openxmlformats.org/officeDocument/2006/relationships/customXml" Target="../customXml/item423.xml"/><Relationship Id="rId479" Type="http://schemas.openxmlformats.org/officeDocument/2006/relationships/customXml" Target="../customXml/item465.xml"/><Relationship Id="rId644" Type="http://schemas.openxmlformats.org/officeDocument/2006/relationships/customXml" Target="../customXml/item630.xml"/><Relationship Id="rId36" Type="http://schemas.openxmlformats.org/officeDocument/2006/relationships/customXml" Target="../customXml/item22.xml"/><Relationship Id="rId283" Type="http://schemas.openxmlformats.org/officeDocument/2006/relationships/customXml" Target="../customXml/item269.xml"/><Relationship Id="rId339" Type="http://schemas.openxmlformats.org/officeDocument/2006/relationships/customXml" Target="../customXml/item325.xml"/><Relationship Id="rId490" Type="http://schemas.openxmlformats.org/officeDocument/2006/relationships/customXml" Target="../customXml/item476.xml"/><Relationship Id="rId504" Type="http://schemas.openxmlformats.org/officeDocument/2006/relationships/customXml" Target="../customXml/item490.xml"/><Relationship Id="rId546" Type="http://schemas.openxmlformats.org/officeDocument/2006/relationships/customXml" Target="../customXml/item532.xml"/><Relationship Id="rId78" Type="http://schemas.openxmlformats.org/officeDocument/2006/relationships/customXml" Target="../customXml/item64.xml"/><Relationship Id="rId101" Type="http://schemas.openxmlformats.org/officeDocument/2006/relationships/customXml" Target="../customXml/item87.xml"/><Relationship Id="rId143" Type="http://schemas.openxmlformats.org/officeDocument/2006/relationships/customXml" Target="../customXml/item129.xml"/><Relationship Id="rId185" Type="http://schemas.openxmlformats.org/officeDocument/2006/relationships/customXml" Target="../customXml/item171.xml"/><Relationship Id="rId350" Type="http://schemas.openxmlformats.org/officeDocument/2006/relationships/customXml" Target="../customXml/item336.xml"/><Relationship Id="rId406" Type="http://schemas.openxmlformats.org/officeDocument/2006/relationships/customXml" Target="../customXml/item392.xml"/><Relationship Id="rId588" Type="http://schemas.openxmlformats.org/officeDocument/2006/relationships/customXml" Target="../customXml/item574.xml"/><Relationship Id="rId9" Type="http://schemas.openxmlformats.org/officeDocument/2006/relationships/worksheet" Target="worksheets/sheet9.xml"/><Relationship Id="rId210" Type="http://schemas.openxmlformats.org/officeDocument/2006/relationships/customXml" Target="../customXml/item196.xml"/><Relationship Id="rId392" Type="http://schemas.openxmlformats.org/officeDocument/2006/relationships/customXml" Target="../customXml/item378.xml"/><Relationship Id="rId448" Type="http://schemas.openxmlformats.org/officeDocument/2006/relationships/customXml" Target="../customXml/item434.xml"/><Relationship Id="rId613" Type="http://schemas.openxmlformats.org/officeDocument/2006/relationships/customXml" Target="../customXml/item599.xml"/><Relationship Id="rId655" Type="http://schemas.openxmlformats.org/officeDocument/2006/relationships/customXml" Target="../customXml/item641.xml"/><Relationship Id="rId252" Type="http://schemas.openxmlformats.org/officeDocument/2006/relationships/customXml" Target="../customXml/item238.xml"/><Relationship Id="rId294" Type="http://schemas.openxmlformats.org/officeDocument/2006/relationships/customXml" Target="../customXml/item280.xml"/><Relationship Id="rId308" Type="http://schemas.openxmlformats.org/officeDocument/2006/relationships/customXml" Target="../customXml/item294.xml"/><Relationship Id="rId515" Type="http://schemas.openxmlformats.org/officeDocument/2006/relationships/customXml" Target="../customXml/item501.xml"/><Relationship Id="rId47" Type="http://schemas.openxmlformats.org/officeDocument/2006/relationships/customXml" Target="../customXml/item33.xml"/><Relationship Id="rId89" Type="http://schemas.openxmlformats.org/officeDocument/2006/relationships/customXml" Target="../customXml/item75.xml"/><Relationship Id="rId112" Type="http://schemas.openxmlformats.org/officeDocument/2006/relationships/customXml" Target="../customXml/item98.xml"/><Relationship Id="rId154" Type="http://schemas.openxmlformats.org/officeDocument/2006/relationships/customXml" Target="../customXml/item140.xml"/><Relationship Id="rId361" Type="http://schemas.openxmlformats.org/officeDocument/2006/relationships/customXml" Target="../customXml/item347.xml"/><Relationship Id="rId557" Type="http://schemas.openxmlformats.org/officeDocument/2006/relationships/customXml" Target="../customXml/item543.xml"/><Relationship Id="rId599" Type="http://schemas.openxmlformats.org/officeDocument/2006/relationships/customXml" Target="../customXml/item585.xml"/><Relationship Id="rId196" Type="http://schemas.openxmlformats.org/officeDocument/2006/relationships/customXml" Target="../customXml/item182.xml"/><Relationship Id="rId417" Type="http://schemas.openxmlformats.org/officeDocument/2006/relationships/customXml" Target="../customXml/item403.xml"/><Relationship Id="rId459" Type="http://schemas.openxmlformats.org/officeDocument/2006/relationships/customXml" Target="../customXml/item445.xml"/><Relationship Id="rId624" Type="http://schemas.openxmlformats.org/officeDocument/2006/relationships/customXml" Target="../customXml/item610.xml"/><Relationship Id="rId666" Type="http://schemas.openxmlformats.org/officeDocument/2006/relationships/customXml" Target="../customXml/item652.xml"/><Relationship Id="rId16" Type="http://schemas.openxmlformats.org/officeDocument/2006/relationships/customXml" Target="../customXml/item2.xml"/><Relationship Id="rId221" Type="http://schemas.openxmlformats.org/officeDocument/2006/relationships/customXml" Target="../customXml/item207.xml"/><Relationship Id="rId263" Type="http://schemas.openxmlformats.org/officeDocument/2006/relationships/customXml" Target="../customXml/item249.xml"/><Relationship Id="rId319" Type="http://schemas.openxmlformats.org/officeDocument/2006/relationships/customXml" Target="../customXml/item305.xml"/><Relationship Id="rId470" Type="http://schemas.openxmlformats.org/officeDocument/2006/relationships/customXml" Target="../customXml/item456.xml"/><Relationship Id="rId526" Type="http://schemas.openxmlformats.org/officeDocument/2006/relationships/customXml" Target="../customXml/item512.xml"/><Relationship Id="rId58" Type="http://schemas.openxmlformats.org/officeDocument/2006/relationships/customXml" Target="../customXml/item44.xml"/><Relationship Id="rId123" Type="http://schemas.openxmlformats.org/officeDocument/2006/relationships/customXml" Target="../customXml/item109.xml"/><Relationship Id="rId330" Type="http://schemas.openxmlformats.org/officeDocument/2006/relationships/customXml" Target="../customXml/item316.xml"/><Relationship Id="rId568" Type="http://schemas.openxmlformats.org/officeDocument/2006/relationships/customXml" Target="../customXml/item554.xml"/><Relationship Id="rId165" Type="http://schemas.openxmlformats.org/officeDocument/2006/relationships/customXml" Target="../customXml/item151.xml"/><Relationship Id="rId372" Type="http://schemas.openxmlformats.org/officeDocument/2006/relationships/customXml" Target="../customXml/item358.xml"/><Relationship Id="rId428" Type="http://schemas.openxmlformats.org/officeDocument/2006/relationships/customXml" Target="../customXml/item414.xml"/><Relationship Id="rId635" Type="http://schemas.openxmlformats.org/officeDocument/2006/relationships/customXml" Target="../customXml/item621.xml"/><Relationship Id="rId232" Type="http://schemas.openxmlformats.org/officeDocument/2006/relationships/customXml" Target="../customXml/item218.xml"/><Relationship Id="rId274" Type="http://schemas.openxmlformats.org/officeDocument/2006/relationships/customXml" Target="../customXml/item260.xml"/><Relationship Id="rId481" Type="http://schemas.openxmlformats.org/officeDocument/2006/relationships/customXml" Target="../customXml/item467.xml"/><Relationship Id="rId27" Type="http://schemas.openxmlformats.org/officeDocument/2006/relationships/customXml" Target="../customXml/item13.xml"/><Relationship Id="rId69" Type="http://schemas.openxmlformats.org/officeDocument/2006/relationships/customXml" Target="../customXml/item55.xml"/><Relationship Id="rId134" Type="http://schemas.openxmlformats.org/officeDocument/2006/relationships/customXml" Target="../customXml/item120.xml"/><Relationship Id="rId537" Type="http://schemas.openxmlformats.org/officeDocument/2006/relationships/customXml" Target="../customXml/item523.xml"/><Relationship Id="rId579" Type="http://schemas.openxmlformats.org/officeDocument/2006/relationships/customXml" Target="../customXml/item565.xml"/><Relationship Id="rId80" Type="http://schemas.openxmlformats.org/officeDocument/2006/relationships/customXml" Target="../customXml/item66.xml"/><Relationship Id="rId176" Type="http://schemas.openxmlformats.org/officeDocument/2006/relationships/customXml" Target="../customXml/item162.xml"/><Relationship Id="rId341" Type="http://schemas.openxmlformats.org/officeDocument/2006/relationships/customXml" Target="../customXml/item327.xml"/><Relationship Id="rId383" Type="http://schemas.openxmlformats.org/officeDocument/2006/relationships/customXml" Target="../customXml/item369.xml"/><Relationship Id="rId439" Type="http://schemas.openxmlformats.org/officeDocument/2006/relationships/customXml" Target="../customXml/item425.xml"/><Relationship Id="rId590" Type="http://schemas.openxmlformats.org/officeDocument/2006/relationships/customXml" Target="../customXml/item576.xml"/><Relationship Id="rId604" Type="http://schemas.openxmlformats.org/officeDocument/2006/relationships/customXml" Target="../customXml/item590.xml"/><Relationship Id="rId646" Type="http://schemas.openxmlformats.org/officeDocument/2006/relationships/customXml" Target="../customXml/item632.xml"/><Relationship Id="rId201" Type="http://schemas.openxmlformats.org/officeDocument/2006/relationships/customXml" Target="../customXml/item187.xml"/><Relationship Id="rId243" Type="http://schemas.openxmlformats.org/officeDocument/2006/relationships/customXml" Target="../customXml/item229.xml"/><Relationship Id="rId285" Type="http://schemas.openxmlformats.org/officeDocument/2006/relationships/customXml" Target="../customXml/item271.xml"/><Relationship Id="rId450" Type="http://schemas.openxmlformats.org/officeDocument/2006/relationships/customXml" Target="../customXml/item436.xml"/><Relationship Id="rId506" Type="http://schemas.openxmlformats.org/officeDocument/2006/relationships/customXml" Target="../customXml/item492.xml"/><Relationship Id="rId38" Type="http://schemas.openxmlformats.org/officeDocument/2006/relationships/customXml" Target="../customXml/item24.xml"/><Relationship Id="rId103" Type="http://schemas.openxmlformats.org/officeDocument/2006/relationships/customXml" Target="../customXml/item89.xml"/><Relationship Id="rId310" Type="http://schemas.openxmlformats.org/officeDocument/2006/relationships/customXml" Target="../customXml/item296.xml"/><Relationship Id="rId492" Type="http://schemas.openxmlformats.org/officeDocument/2006/relationships/customXml" Target="../customXml/item478.xml"/><Relationship Id="rId548" Type="http://schemas.openxmlformats.org/officeDocument/2006/relationships/customXml" Target="../customXml/item534.xml"/><Relationship Id="rId91" Type="http://schemas.openxmlformats.org/officeDocument/2006/relationships/customXml" Target="../customXml/item77.xml"/><Relationship Id="rId145" Type="http://schemas.openxmlformats.org/officeDocument/2006/relationships/customXml" Target="../customXml/item131.xml"/><Relationship Id="rId187" Type="http://schemas.openxmlformats.org/officeDocument/2006/relationships/customXml" Target="../customXml/item173.xml"/><Relationship Id="rId352" Type="http://schemas.openxmlformats.org/officeDocument/2006/relationships/customXml" Target="../customXml/item338.xml"/><Relationship Id="rId394" Type="http://schemas.openxmlformats.org/officeDocument/2006/relationships/customXml" Target="../customXml/item380.xml"/><Relationship Id="rId408" Type="http://schemas.openxmlformats.org/officeDocument/2006/relationships/customXml" Target="../customXml/item394.xml"/><Relationship Id="rId615" Type="http://schemas.openxmlformats.org/officeDocument/2006/relationships/customXml" Target="../customXml/item601.xml"/><Relationship Id="rId212" Type="http://schemas.openxmlformats.org/officeDocument/2006/relationships/customXml" Target="../customXml/item198.xml"/><Relationship Id="rId254" Type="http://schemas.openxmlformats.org/officeDocument/2006/relationships/customXml" Target="../customXml/item240.xml"/><Relationship Id="rId657" Type="http://schemas.openxmlformats.org/officeDocument/2006/relationships/customXml" Target="../customXml/item643.xml"/><Relationship Id="rId49" Type="http://schemas.openxmlformats.org/officeDocument/2006/relationships/customXml" Target="../customXml/item35.xml"/><Relationship Id="rId114" Type="http://schemas.openxmlformats.org/officeDocument/2006/relationships/customXml" Target="../customXml/item100.xml"/><Relationship Id="rId296" Type="http://schemas.openxmlformats.org/officeDocument/2006/relationships/customXml" Target="../customXml/item282.xml"/><Relationship Id="rId461" Type="http://schemas.openxmlformats.org/officeDocument/2006/relationships/customXml" Target="../customXml/item447.xml"/><Relationship Id="rId517" Type="http://schemas.openxmlformats.org/officeDocument/2006/relationships/customXml" Target="../customXml/item503.xml"/><Relationship Id="rId559" Type="http://schemas.openxmlformats.org/officeDocument/2006/relationships/customXml" Target="../customXml/item545.xml"/><Relationship Id="rId60" Type="http://schemas.openxmlformats.org/officeDocument/2006/relationships/customXml" Target="../customXml/item46.xml"/><Relationship Id="rId156" Type="http://schemas.openxmlformats.org/officeDocument/2006/relationships/customXml" Target="../customXml/item142.xml"/><Relationship Id="rId198" Type="http://schemas.openxmlformats.org/officeDocument/2006/relationships/customXml" Target="../customXml/item184.xml"/><Relationship Id="rId321" Type="http://schemas.openxmlformats.org/officeDocument/2006/relationships/customXml" Target="../customXml/item307.xml"/><Relationship Id="rId363" Type="http://schemas.openxmlformats.org/officeDocument/2006/relationships/customXml" Target="../customXml/item349.xml"/><Relationship Id="rId419" Type="http://schemas.openxmlformats.org/officeDocument/2006/relationships/customXml" Target="../customXml/item405.xml"/><Relationship Id="rId570" Type="http://schemas.openxmlformats.org/officeDocument/2006/relationships/customXml" Target="../customXml/item556.xml"/><Relationship Id="rId626" Type="http://schemas.openxmlformats.org/officeDocument/2006/relationships/customXml" Target="../customXml/item612.xml"/><Relationship Id="rId223" Type="http://schemas.openxmlformats.org/officeDocument/2006/relationships/customXml" Target="../customXml/item209.xml"/><Relationship Id="rId430" Type="http://schemas.openxmlformats.org/officeDocument/2006/relationships/customXml" Target="../customXml/item416.xml"/><Relationship Id="rId668" Type="http://schemas.openxmlformats.org/officeDocument/2006/relationships/customXml" Target="../customXml/item654.xml"/><Relationship Id="rId18" Type="http://schemas.openxmlformats.org/officeDocument/2006/relationships/customXml" Target="../customXml/item4.xml"/><Relationship Id="rId39" Type="http://schemas.openxmlformats.org/officeDocument/2006/relationships/customXml" Target="../customXml/item25.xml"/><Relationship Id="rId265" Type="http://schemas.openxmlformats.org/officeDocument/2006/relationships/customXml" Target="../customXml/item251.xml"/><Relationship Id="rId286" Type="http://schemas.openxmlformats.org/officeDocument/2006/relationships/customXml" Target="../customXml/item272.xml"/><Relationship Id="rId451" Type="http://schemas.openxmlformats.org/officeDocument/2006/relationships/customXml" Target="../customXml/item437.xml"/><Relationship Id="rId472" Type="http://schemas.openxmlformats.org/officeDocument/2006/relationships/customXml" Target="../customXml/item458.xml"/><Relationship Id="rId493" Type="http://schemas.openxmlformats.org/officeDocument/2006/relationships/customXml" Target="../customXml/item479.xml"/><Relationship Id="rId507" Type="http://schemas.openxmlformats.org/officeDocument/2006/relationships/customXml" Target="../customXml/item493.xml"/><Relationship Id="rId528" Type="http://schemas.openxmlformats.org/officeDocument/2006/relationships/customXml" Target="../customXml/item514.xml"/><Relationship Id="rId549" Type="http://schemas.openxmlformats.org/officeDocument/2006/relationships/customXml" Target="../customXml/item535.xml"/><Relationship Id="rId50" Type="http://schemas.openxmlformats.org/officeDocument/2006/relationships/customXml" Target="../customXml/item36.xml"/><Relationship Id="rId104" Type="http://schemas.openxmlformats.org/officeDocument/2006/relationships/customXml" Target="../customXml/item90.xml"/><Relationship Id="rId125" Type="http://schemas.openxmlformats.org/officeDocument/2006/relationships/customXml" Target="../customXml/item111.xml"/><Relationship Id="rId146" Type="http://schemas.openxmlformats.org/officeDocument/2006/relationships/customXml" Target="../customXml/item132.xml"/><Relationship Id="rId167" Type="http://schemas.openxmlformats.org/officeDocument/2006/relationships/customXml" Target="../customXml/item153.xml"/><Relationship Id="rId188" Type="http://schemas.openxmlformats.org/officeDocument/2006/relationships/customXml" Target="../customXml/item174.xml"/><Relationship Id="rId311" Type="http://schemas.openxmlformats.org/officeDocument/2006/relationships/customXml" Target="../customXml/item297.xml"/><Relationship Id="rId332" Type="http://schemas.openxmlformats.org/officeDocument/2006/relationships/customXml" Target="../customXml/item318.xml"/><Relationship Id="rId353" Type="http://schemas.openxmlformats.org/officeDocument/2006/relationships/customXml" Target="../customXml/item339.xml"/><Relationship Id="rId374" Type="http://schemas.openxmlformats.org/officeDocument/2006/relationships/customXml" Target="../customXml/item360.xml"/><Relationship Id="rId395" Type="http://schemas.openxmlformats.org/officeDocument/2006/relationships/customXml" Target="../customXml/item381.xml"/><Relationship Id="rId409" Type="http://schemas.openxmlformats.org/officeDocument/2006/relationships/customXml" Target="../customXml/item395.xml"/><Relationship Id="rId560" Type="http://schemas.openxmlformats.org/officeDocument/2006/relationships/customXml" Target="../customXml/item546.xml"/><Relationship Id="rId581" Type="http://schemas.openxmlformats.org/officeDocument/2006/relationships/customXml" Target="../customXml/item567.xml"/><Relationship Id="rId71" Type="http://schemas.openxmlformats.org/officeDocument/2006/relationships/customXml" Target="../customXml/item57.xml"/><Relationship Id="rId92" Type="http://schemas.openxmlformats.org/officeDocument/2006/relationships/customXml" Target="../customXml/item78.xml"/><Relationship Id="rId213" Type="http://schemas.openxmlformats.org/officeDocument/2006/relationships/customXml" Target="../customXml/item199.xml"/><Relationship Id="rId234" Type="http://schemas.openxmlformats.org/officeDocument/2006/relationships/customXml" Target="../customXml/item220.xml"/><Relationship Id="rId420" Type="http://schemas.openxmlformats.org/officeDocument/2006/relationships/customXml" Target="../customXml/item406.xml"/><Relationship Id="rId616" Type="http://schemas.openxmlformats.org/officeDocument/2006/relationships/customXml" Target="../customXml/item602.xml"/><Relationship Id="rId637" Type="http://schemas.openxmlformats.org/officeDocument/2006/relationships/customXml" Target="../customXml/item623.xml"/><Relationship Id="rId658" Type="http://schemas.openxmlformats.org/officeDocument/2006/relationships/customXml" Target="../customXml/item644.xml"/><Relationship Id="rId2" Type="http://schemas.openxmlformats.org/officeDocument/2006/relationships/worksheet" Target="worksheets/sheet2.xml"/><Relationship Id="rId29" Type="http://schemas.openxmlformats.org/officeDocument/2006/relationships/customXml" Target="../customXml/item15.xml"/><Relationship Id="rId255" Type="http://schemas.openxmlformats.org/officeDocument/2006/relationships/customXml" Target="../customXml/item241.xml"/><Relationship Id="rId276" Type="http://schemas.openxmlformats.org/officeDocument/2006/relationships/customXml" Target="../customXml/item262.xml"/><Relationship Id="rId297" Type="http://schemas.openxmlformats.org/officeDocument/2006/relationships/customXml" Target="../customXml/item283.xml"/><Relationship Id="rId441" Type="http://schemas.openxmlformats.org/officeDocument/2006/relationships/customXml" Target="../customXml/item427.xml"/><Relationship Id="rId462" Type="http://schemas.openxmlformats.org/officeDocument/2006/relationships/customXml" Target="../customXml/item448.xml"/><Relationship Id="rId483" Type="http://schemas.openxmlformats.org/officeDocument/2006/relationships/customXml" Target="../customXml/item469.xml"/><Relationship Id="rId518" Type="http://schemas.openxmlformats.org/officeDocument/2006/relationships/customXml" Target="../customXml/item504.xml"/><Relationship Id="rId539" Type="http://schemas.openxmlformats.org/officeDocument/2006/relationships/customXml" Target="../customXml/item525.xml"/><Relationship Id="rId40" Type="http://schemas.openxmlformats.org/officeDocument/2006/relationships/customXml" Target="../customXml/item26.xml"/><Relationship Id="rId115" Type="http://schemas.openxmlformats.org/officeDocument/2006/relationships/customXml" Target="../customXml/item101.xml"/><Relationship Id="rId136" Type="http://schemas.openxmlformats.org/officeDocument/2006/relationships/customXml" Target="../customXml/item122.xml"/><Relationship Id="rId157" Type="http://schemas.openxmlformats.org/officeDocument/2006/relationships/customXml" Target="../customXml/item143.xml"/><Relationship Id="rId178" Type="http://schemas.openxmlformats.org/officeDocument/2006/relationships/customXml" Target="../customXml/item164.xml"/><Relationship Id="rId301" Type="http://schemas.openxmlformats.org/officeDocument/2006/relationships/customXml" Target="../customXml/item287.xml"/><Relationship Id="rId322" Type="http://schemas.openxmlformats.org/officeDocument/2006/relationships/customXml" Target="../customXml/item308.xml"/><Relationship Id="rId343" Type="http://schemas.openxmlformats.org/officeDocument/2006/relationships/customXml" Target="../customXml/item329.xml"/><Relationship Id="rId364" Type="http://schemas.openxmlformats.org/officeDocument/2006/relationships/customXml" Target="../customXml/item350.xml"/><Relationship Id="rId550" Type="http://schemas.openxmlformats.org/officeDocument/2006/relationships/customXml" Target="../customXml/item536.xml"/><Relationship Id="rId61" Type="http://schemas.openxmlformats.org/officeDocument/2006/relationships/customXml" Target="../customXml/item47.xml"/><Relationship Id="rId82" Type="http://schemas.openxmlformats.org/officeDocument/2006/relationships/customXml" Target="../customXml/item68.xml"/><Relationship Id="rId199" Type="http://schemas.openxmlformats.org/officeDocument/2006/relationships/customXml" Target="../customXml/item185.xml"/><Relationship Id="rId203" Type="http://schemas.openxmlformats.org/officeDocument/2006/relationships/customXml" Target="../customXml/item189.xml"/><Relationship Id="rId385" Type="http://schemas.openxmlformats.org/officeDocument/2006/relationships/customXml" Target="../customXml/item371.xml"/><Relationship Id="rId571" Type="http://schemas.openxmlformats.org/officeDocument/2006/relationships/customXml" Target="../customXml/item557.xml"/><Relationship Id="rId592" Type="http://schemas.openxmlformats.org/officeDocument/2006/relationships/customXml" Target="../customXml/item578.xml"/><Relationship Id="rId606" Type="http://schemas.openxmlformats.org/officeDocument/2006/relationships/customXml" Target="../customXml/item592.xml"/><Relationship Id="rId627" Type="http://schemas.openxmlformats.org/officeDocument/2006/relationships/customXml" Target="../customXml/item613.xml"/><Relationship Id="rId648" Type="http://schemas.openxmlformats.org/officeDocument/2006/relationships/customXml" Target="../customXml/item634.xml"/><Relationship Id="rId19" Type="http://schemas.openxmlformats.org/officeDocument/2006/relationships/customXml" Target="../customXml/item5.xml"/><Relationship Id="rId224" Type="http://schemas.openxmlformats.org/officeDocument/2006/relationships/customXml" Target="../customXml/item210.xml"/><Relationship Id="rId245" Type="http://schemas.openxmlformats.org/officeDocument/2006/relationships/customXml" Target="../customXml/item231.xml"/><Relationship Id="rId266" Type="http://schemas.openxmlformats.org/officeDocument/2006/relationships/customXml" Target="../customXml/item252.xml"/><Relationship Id="rId287" Type="http://schemas.openxmlformats.org/officeDocument/2006/relationships/customXml" Target="../customXml/item273.xml"/><Relationship Id="rId410" Type="http://schemas.openxmlformats.org/officeDocument/2006/relationships/customXml" Target="../customXml/item396.xml"/><Relationship Id="rId431" Type="http://schemas.openxmlformats.org/officeDocument/2006/relationships/customXml" Target="../customXml/item417.xml"/><Relationship Id="rId452" Type="http://schemas.openxmlformats.org/officeDocument/2006/relationships/customXml" Target="../customXml/item438.xml"/><Relationship Id="rId473" Type="http://schemas.openxmlformats.org/officeDocument/2006/relationships/customXml" Target="../customXml/item459.xml"/><Relationship Id="rId494" Type="http://schemas.openxmlformats.org/officeDocument/2006/relationships/customXml" Target="../customXml/item480.xml"/><Relationship Id="rId508" Type="http://schemas.openxmlformats.org/officeDocument/2006/relationships/customXml" Target="../customXml/item494.xml"/><Relationship Id="rId529" Type="http://schemas.openxmlformats.org/officeDocument/2006/relationships/customXml" Target="../customXml/item515.xml"/><Relationship Id="rId30" Type="http://schemas.openxmlformats.org/officeDocument/2006/relationships/customXml" Target="../customXml/item16.xml"/><Relationship Id="rId105" Type="http://schemas.openxmlformats.org/officeDocument/2006/relationships/customXml" Target="../customXml/item91.xml"/><Relationship Id="rId126" Type="http://schemas.openxmlformats.org/officeDocument/2006/relationships/customXml" Target="../customXml/item112.xml"/><Relationship Id="rId147" Type="http://schemas.openxmlformats.org/officeDocument/2006/relationships/customXml" Target="../customXml/item133.xml"/><Relationship Id="rId168" Type="http://schemas.openxmlformats.org/officeDocument/2006/relationships/customXml" Target="../customXml/item154.xml"/><Relationship Id="rId312" Type="http://schemas.openxmlformats.org/officeDocument/2006/relationships/customXml" Target="../customXml/item298.xml"/><Relationship Id="rId333" Type="http://schemas.openxmlformats.org/officeDocument/2006/relationships/customXml" Target="../customXml/item319.xml"/><Relationship Id="rId354" Type="http://schemas.openxmlformats.org/officeDocument/2006/relationships/customXml" Target="../customXml/item340.xml"/><Relationship Id="rId540" Type="http://schemas.openxmlformats.org/officeDocument/2006/relationships/customXml" Target="../customXml/item526.xml"/><Relationship Id="rId51" Type="http://schemas.openxmlformats.org/officeDocument/2006/relationships/customXml" Target="../customXml/item37.xml"/><Relationship Id="rId72" Type="http://schemas.openxmlformats.org/officeDocument/2006/relationships/customXml" Target="../customXml/item58.xml"/><Relationship Id="rId93" Type="http://schemas.openxmlformats.org/officeDocument/2006/relationships/customXml" Target="../customXml/item79.xml"/><Relationship Id="rId189" Type="http://schemas.openxmlformats.org/officeDocument/2006/relationships/customXml" Target="../customXml/item175.xml"/><Relationship Id="rId375" Type="http://schemas.openxmlformats.org/officeDocument/2006/relationships/customXml" Target="../customXml/item361.xml"/><Relationship Id="rId396" Type="http://schemas.openxmlformats.org/officeDocument/2006/relationships/customXml" Target="../customXml/item382.xml"/><Relationship Id="rId561" Type="http://schemas.openxmlformats.org/officeDocument/2006/relationships/customXml" Target="../customXml/item547.xml"/><Relationship Id="rId582" Type="http://schemas.openxmlformats.org/officeDocument/2006/relationships/customXml" Target="../customXml/item568.xml"/><Relationship Id="rId617" Type="http://schemas.openxmlformats.org/officeDocument/2006/relationships/customXml" Target="../customXml/item603.xml"/><Relationship Id="rId638" Type="http://schemas.openxmlformats.org/officeDocument/2006/relationships/customXml" Target="../customXml/item624.xml"/><Relationship Id="rId659" Type="http://schemas.openxmlformats.org/officeDocument/2006/relationships/customXml" Target="../customXml/item645.xml"/><Relationship Id="rId3" Type="http://schemas.openxmlformats.org/officeDocument/2006/relationships/worksheet" Target="worksheets/sheet3.xml"/><Relationship Id="rId214" Type="http://schemas.openxmlformats.org/officeDocument/2006/relationships/customXml" Target="../customXml/item200.xml"/><Relationship Id="rId235" Type="http://schemas.openxmlformats.org/officeDocument/2006/relationships/customXml" Target="../customXml/item221.xml"/><Relationship Id="rId256" Type="http://schemas.openxmlformats.org/officeDocument/2006/relationships/customXml" Target="../customXml/item242.xml"/><Relationship Id="rId277" Type="http://schemas.openxmlformats.org/officeDocument/2006/relationships/customXml" Target="../customXml/item263.xml"/><Relationship Id="rId298" Type="http://schemas.openxmlformats.org/officeDocument/2006/relationships/customXml" Target="../customXml/item284.xml"/><Relationship Id="rId400" Type="http://schemas.openxmlformats.org/officeDocument/2006/relationships/customXml" Target="../customXml/item386.xml"/><Relationship Id="rId421" Type="http://schemas.openxmlformats.org/officeDocument/2006/relationships/customXml" Target="../customXml/item407.xml"/><Relationship Id="rId442" Type="http://schemas.openxmlformats.org/officeDocument/2006/relationships/customXml" Target="../customXml/item428.xml"/><Relationship Id="rId463" Type="http://schemas.openxmlformats.org/officeDocument/2006/relationships/customXml" Target="../customXml/item449.xml"/><Relationship Id="rId484" Type="http://schemas.openxmlformats.org/officeDocument/2006/relationships/customXml" Target="../customXml/item470.xml"/><Relationship Id="rId519" Type="http://schemas.openxmlformats.org/officeDocument/2006/relationships/customXml" Target="../customXml/item505.xml"/><Relationship Id="rId116" Type="http://schemas.openxmlformats.org/officeDocument/2006/relationships/customXml" Target="../customXml/item102.xml"/><Relationship Id="rId137" Type="http://schemas.openxmlformats.org/officeDocument/2006/relationships/customXml" Target="../customXml/item123.xml"/><Relationship Id="rId158" Type="http://schemas.openxmlformats.org/officeDocument/2006/relationships/customXml" Target="../customXml/item144.xml"/><Relationship Id="rId302" Type="http://schemas.openxmlformats.org/officeDocument/2006/relationships/customXml" Target="../customXml/item288.xml"/><Relationship Id="rId323" Type="http://schemas.openxmlformats.org/officeDocument/2006/relationships/customXml" Target="../customXml/item309.xml"/><Relationship Id="rId344" Type="http://schemas.openxmlformats.org/officeDocument/2006/relationships/customXml" Target="../customXml/item330.xml"/><Relationship Id="rId530" Type="http://schemas.openxmlformats.org/officeDocument/2006/relationships/customXml" Target="../customXml/item516.xml"/><Relationship Id="rId20" Type="http://schemas.openxmlformats.org/officeDocument/2006/relationships/customXml" Target="../customXml/item6.xml"/><Relationship Id="rId41" Type="http://schemas.openxmlformats.org/officeDocument/2006/relationships/customXml" Target="../customXml/item27.xml"/><Relationship Id="rId62" Type="http://schemas.openxmlformats.org/officeDocument/2006/relationships/customXml" Target="../customXml/item48.xml"/><Relationship Id="rId83" Type="http://schemas.openxmlformats.org/officeDocument/2006/relationships/customXml" Target="../customXml/item69.xml"/><Relationship Id="rId179" Type="http://schemas.openxmlformats.org/officeDocument/2006/relationships/customXml" Target="../customXml/item165.xml"/><Relationship Id="rId365" Type="http://schemas.openxmlformats.org/officeDocument/2006/relationships/customXml" Target="../customXml/item351.xml"/><Relationship Id="rId386" Type="http://schemas.openxmlformats.org/officeDocument/2006/relationships/customXml" Target="../customXml/item372.xml"/><Relationship Id="rId551" Type="http://schemas.openxmlformats.org/officeDocument/2006/relationships/customXml" Target="../customXml/item537.xml"/><Relationship Id="rId572" Type="http://schemas.openxmlformats.org/officeDocument/2006/relationships/customXml" Target="../customXml/item558.xml"/><Relationship Id="rId593" Type="http://schemas.openxmlformats.org/officeDocument/2006/relationships/customXml" Target="../customXml/item579.xml"/><Relationship Id="rId607" Type="http://schemas.openxmlformats.org/officeDocument/2006/relationships/customXml" Target="../customXml/item593.xml"/><Relationship Id="rId628" Type="http://schemas.openxmlformats.org/officeDocument/2006/relationships/customXml" Target="../customXml/item614.xml"/><Relationship Id="rId649" Type="http://schemas.openxmlformats.org/officeDocument/2006/relationships/customXml" Target="../customXml/item635.xml"/><Relationship Id="rId190" Type="http://schemas.openxmlformats.org/officeDocument/2006/relationships/customXml" Target="../customXml/item176.xml"/><Relationship Id="rId204" Type="http://schemas.openxmlformats.org/officeDocument/2006/relationships/customXml" Target="../customXml/item190.xml"/><Relationship Id="rId225" Type="http://schemas.openxmlformats.org/officeDocument/2006/relationships/customXml" Target="../customXml/item211.xml"/><Relationship Id="rId246" Type="http://schemas.openxmlformats.org/officeDocument/2006/relationships/customXml" Target="../customXml/item232.xml"/><Relationship Id="rId267" Type="http://schemas.openxmlformats.org/officeDocument/2006/relationships/customXml" Target="../customXml/item253.xml"/><Relationship Id="rId288" Type="http://schemas.openxmlformats.org/officeDocument/2006/relationships/customXml" Target="../customXml/item274.xml"/><Relationship Id="rId411" Type="http://schemas.openxmlformats.org/officeDocument/2006/relationships/customXml" Target="../customXml/item397.xml"/><Relationship Id="rId432" Type="http://schemas.openxmlformats.org/officeDocument/2006/relationships/customXml" Target="../customXml/item418.xml"/><Relationship Id="rId453" Type="http://schemas.openxmlformats.org/officeDocument/2006/relationships/customXml" Target="../customXml/item439.xml"/><Relationship Id="rId474" Type="http://schemas.openxmlformats.org/officeDocument/2006/relationships/customXml" Target="../customXml/item460.xml"/><Relationship Id="rId509" Type="http://schemas.openxmlformats.org/officeDocument/2006/relationships/customXml" Target="../customXml/item495.xml"/><Relationship Id="rId660" Type="http://schemas.openxmlformats.org/officeDocument/2006/relationships/customXml" Target="../customXml/item646.xml"/><Relationship Id="rId106" Type="http://schemas.openxmlformats.org/officeDocument/2006/relationships/customXml" Target="../customXml/item92.xml"/><Relationship Id="rId127" Type="http://schemas.openxmlformats.org/officeDocument/2006/relationships/customXml" Target="../customXml/item113.xml"/><Relationship Id="rId313" Type="http://schemas.openxmlformats.org/officeDocument/2006/relationships/customXml" Target="../customXml/item299.xml"/><Relationship Id="rId495" Type="http://schemas.openxmlformats.org/officeDocument/2006/relationships/customXml" Target="../customXml/item481.xml"/><Relationship Id="rId10" Type="http://schemas.openxmlformats.org/officeDocument/2006/relationships/worksheet" Target="worksheets/sheet10.xml"/><Relationship Id="rId31" Type="http://schemas.openxmlformats.org/officeDocument/2006/relationships/customXml" Target="../customXml/item17.xml"/><Relationship Id="rId52" Type="http://schemas.openxmlformats.org/officeDocument/2006/relationships/customXml" Target="../customXml/item38.xml"/><Relationship Id="rId73" Type="http://schemas.openxmlformats.org/officeDocument/2006/relationships/customXml" Target="../customXml/item59.xml"/><Relationship Id="rId94" Type="http://schemas.openxmlformats.org/officeDocument/2006/relationships/customXml" Target="../customXml/item80.xml"/><Relationship Id="rId148" Type="http://schemas.openxmlformats.org/officeDocument/2006/relationships/customXml" Target="../customXml/item134.xml"/><Relationship Id="rId169" Type="http://schemas.openxmlformats.org/officeDocument/2006/relationships/customXml" Target="../customXml/item155.xml"/><Relationship Id="rId334" Type="http://schemas.openxmlformats.org/officeDocument/2006/relationships/customXml" Target="../customXml/item320.xml"/><Relationship Id="rId355" Type="http://schemas.openxmlformats.org/officeDocument/2006/relationships/customXml" Target="../customXml/item341.xml"/><Relationship Id="rId376" Type="http://schemas.openxmlformats.org/officeDocument/2006/relationships/customXml" Target="../customXml/item362.xml"/><Relationship Id="rId397" Type="http://schemas.openxmlformats.org/officeDocument/2006/relationships/customXml" Target="../customXml/item383.xml"/><Relationship Id="rId520" Type="http://schemas.openxmlformats.org/officeDocument/2006/relationships/customXml" Target="../customXml/item506.xml"/><Relationship Id="rId541" Type="http://schemas.openxmlformats.org/officeDocument/2006/relationships/customXml" Target="../customXml/item527.xml"/><Relationship Id="rId562" Type="http://schemas.openxmlformats.org/officeDocument/2006/relationships/customXml" Target="../customXml/item548.xml"/><Relationship Id="rId583" Type="http://schemas.openxmlformats.org/officeDocument/2006/relationships/customXml" Target="../customXml/item569.xml"/><Relationship Id="rId618" Type="http://schemas.openxmlformats.org/officeDocument/2006/relationships/customXml" Target="../customXml/item604.xml"/><Relationship Id="rId639" Type="http://schemas.openxmlformats.org/officeDocument/2006/relationships/customXml" Target="../customXml/item625.xml"/><Relationship Id="rId4" Type="http://schemas.openxmlformats.org/officeDocument/2006/relationships/worksheet" Target="worksheets/sheet4.xml"/><Relationship Id="rId180" Type="http://schemas.openxmlformats.org/officeDocument/2006/relationships/customXml" Target="../customXml/item166.xml"/><Relationship Id="rId215" Type="http://schemas.openxmlformats.org/officeDocument/2006/relationships/customXml" Target="../customXml/item201.xml"/><Relationship Id="rId236" Type="http://schemas.openxmlformats.org/officeDocument/2006/relationships/customXml" Target="../customXml/item222.xml"/><Relationship Id="rId257" Type="http://schemas.openxmlformats.org/officeDocument/2006/relationships/customXml" Target="../customXml/item243.xml"/><Relationship Id="rId278" Type="http://schemas.openxmlformats.org/officeDocument/2006/relationships/customXml" Target="../customXml/item264.xml"/><Relationship Id="rId401" Type="http://schemas.openxmlformats.org/officeDocument/2006/relationships/customXml" Target="../customXml/item387.xml"/><Relationship Id="rId422" Type="http://schemas.openxmlformats.org/officeDocument/2006/relationships/customXml" Target="../customXml/item408.xml"/><Relationship Id="rId443" Type="http://schemas.openxmlformats.org/officeDocument/2006/relationships/customXml" Target="../customXml/item429.xml"/><Relationship Id="rId464" Type="http://schemas.openxmlformats.org/officeDocument/2006/relationships/customXml" Target="../customXml/item450.xml"/><Relationship Id="rId650" Type="http://schemas.openxmlformats.org/officeDocument/2006/relationships/customXml" Target="../customXml/item636.xml"/><Relationship Id="rId303" Type="http://schemas.openxmlformats.org/officeDocument/2006/relationships/customXml" Target="../customXml/item289.xml"/><Relationship Id="rId485" Type="http://schemas.openxmlformats.org/officeDocument/2006/relationships/customXml" Target="../customXml/item471.xml"/><Relationship Id="rId42" Type="http://schemas.openxmlformats.org/officeDocument/2006/relationships/customXml" Target="../customXml/item28.xml"/><Relationship Id="rId84" Type="http://schemas.openxmlformats.org/officeDocument/2006/relationships/customXml" Target="../customXml/item70.xml"/><Relationship Id="rId138" Type="http://schemas.openxmlformats.org/officeDocument/2006/relationships/customXml" Target="../customXml/item124.xml"/><Relationship Id="rId345" Type="http://schemas.openxmlformats.org/officeDocument/2006/relationships/customXml" Target="../customXml/item331.xml"/><Relationship Id="rId387" Type="http://schemas.openxmlformats.org/officeDocument/2006/relationships/customXml" Target="../customXml/item373.xml"/><Relationship Id="rId510" Type="http://schemas.openxmlformats.org/officeDocument/2006/relationships/customXml" Target="../customXml/item496.xml"/><Relationship Id="rId552" Type="http://schemas.openxmlformats.org/officeDocument/2006/relationships/customXml" Target="../customXml/item538.xml"/><Relationship Id="rId594" Type="http://schemas.openxmlformats.org/officeDocument/2006/relationships/customXml" Target="../customXml/item580.xml"/><Relationship Id="rId608" Type="http://schemas.openxmlformats.org/officeDocument/2006/relationships/customXml" Target="../customXml/item594.xml"/><Relationship Id="rId191" Type="http://schemas.openxmlformats.org/officeDocument/2006/relationships/customXml" Target="../customXml/item177.xml"/><Relationship Id="rId205" Type="http://schemas.openxmlformats.org/officeDocument/2006/relationships/customXml" Target="../customXml/item191.xml"/><Relationship Id="rId247" Type="http://schemas.openxmlformats.org/officeDocument/2006/relationships/customXml" Target="../customXml/item233.xml"/><Relationship Id="rId412" Type="http://schemas.openxmlformats.org/officeDocument/2006/relationships/customXml" Target="../customXml/item398.xml"/><Relationship Id="rId107" Type="http://schemas.openxmlformats.org/officeDocument/2006/relationships/customXml" Target="../customXml/item93.xml"/><Relationship Id="rId289" Type="http://schemas.openxmlformats.org/officeDocument/2006/relationships/customXml" Target="../customXml/item275.xml"/><Relationship Id="rId454" Type="http://schemas.openxmlformats.org/officeDocument/2006/relationships/customXml" Target="../customXml/item440.xml"/><Relationship Id="rId496" Type="http://schemas.openxmlformats.org/officeDocument/2006/relationships/customXml" Target="../customXml/item482.xml"/><Relationship Id="rId661" Type="http://schemas.openxmlformats.org/officeDocument/2006/relationships/customXml" Target="../customXml/item647.xml"/><Relationship Id="rId11" Type="http://schemas.openxmlformats.org/officeDocument/2006/relationships/theme" Target="theme/theme1.xml"/><Relationship Id="rId53" Type="http://schemas.openxmlformats.org/officeDocument/2006/relationships/customXml" Target="../customXml/item39.xml"/><Relationship Id="rId149" Type="http://schemas.openxmlformats.org/officeDocument/2006/relationships/customXml" Target="../customXml/item135.xml"/><Relationship Id="rId314" Type="http://schemas.openxmlformats.org/officeDocument/2006/relationships/customXml" Target="../customXml/item300.xml"/><Relationship Id="rId356" Type="http://schemas.openxmlformats.org/officeDocument/2006/relationships/customXml" Target="../customXml/item342.xml"/><Relationship Id="rId398" Type="http://schemas.openxmlformats.org/officeDocument/2006/relationships/customXml" Target="../customXml/item384.xml"/><Relationship Id="rId521" Type="http://schemas.openxmlformats.org/officeDocument/2006/relationships/customXml" Target="../customXml/item507.xml"/><Relationship Id="rId563" Type="http://schemas.openxmlformats.org/officeDocument/2006/relationships/customXml" Target="../customXml/item549.xml"/><Relationship Id="rId619" Type="http://schemas.openxmlformats.org/officeDocument/2006/relationships/customXml" Target="../customXml/item605.xml"/><Relationship Id="rId95" Type="http://schemas.openxmlformats.org/officeDocument/2006/relationships/customXml" Target="../customXml/item81.xml"/><Relationship Id="rId160" Type="http://schemas.openxmlformats.org/officeDocument/2006/relationships/customXml" Target="../customXml/item146.xml"/><Relationship Id="rId216" Type="http://schemas.openxmlformats.org/officeDocument/2006/relationships/customXml" Target="../customXml/item202.xml"/><Relationship Id="rId423" Type="http://schemas.openxmlformats.org/officeDocument/2006/relationships/customXml" Target="../customXml/item409.xml"/><Relationship Id="rId258" Type="http://schemas.openxmlformats.org/officeDocument/2006/relationships/customXml" Target="../customXml/item244.xml"/><Relationship Id="rId465" Type="http://schemas.openxmlformats.org/officeDocument/2006/relationships/customXml" Target="../customXml/item451.xml"/><Relationship Id="rId630" Type="http://schemas.openxmlformats.org/officeDocument/2006/relationships/customXml" Target="../customXml/item616.xml"/><Relationship Id="rId22" Type="http://schemas.openxmlformats.org/officeDocument/2006/relationships/customXml" Target="../customXml/item8.xml"/><Relationship Id="rId64" Type="http://schemas.openxmlformats.org/officeDocument/2006/relationships/customXml" Target="../customXml/item50.xml"/><Relationship Id="rId118" Type="http://schemas.openxmlformats.org/officeDocument/2006/relationships/customXml" Target="../customXml/item104.xml"/><Relationship Id="rId325" Type="http://schemas.openxmlformats.org/officeDocument/2006/relationships/customXml" Target="../customXml/item311.xml"/><Relationship Id="rId367" Type="http://schemas.openxmlformats.org/officeDocument/2006/relationships/customXml" Target="../customXml/item353.xml"/><Relationship Id="rId532" Type="http://schemas.openxmlformats.org/officeDocument/2006/relationships/customXml" Target="../customXml/item518.xml"/><Relationship Id="rId574" Type="http://schemas.openxmlformats.org/officeDocument/2006/relationships/customXml" Target="../customXml/item560.xml"/><Relationship Id="rId171" Type="http://schemas.openxmlformats.org/officeDocument/2006/relationships/customXml" Target="../customXml/item157.xml"/><Relationship Id="rId227" Type="http://schemas.openxmlformats.org/officeDocument/2006/relationships/customXml" Target="../customXml/item213.xml"/><Relationship Id="rId269" Type="http://schemas.openxmlformats.org/officeDocument/2006/relationships/customXml" Target="../customXml/item255.xml"/><Relationship Id="rId434" Type="http://schemas.openxmlformats.org/officeDocument/2006/relationships/customXml" Target="../customXml/item420.xml"/><Relationship Id="rId476" Type="http://schemas.openxmlformats.org/officeDocument/2006/relationships/customXml" Target="../customXml/item462.xml"/><Relationship Id="rId641" Type="http://schemas.openxmlformats.org/officeDocument/2006/relationships/customXml" Target="../customXml/item627.xml"/><Relationship Id="rId33" Type="http://schemas.openxmlformats.org/officeDocument/2006/relationships/customXml" Target="../customXml/item19.xml"/><Relationship Id="rId129" Type="http://schemas.openxmlformats.org/officeDocument/2006/relationships/customXml" Target="../customXml/item115.xml"/><Relationship Id="rId280" Type="http://schemas.openxmlformats.org/officeDocument/2006/relationships/customXml" Target="../customXml/item266.xml"/><Relationship Id="rId336" Type="http://schemas.openxmlformats.org/officeDocument/2006/relationships/customXml" Target="../customXml/item322.xml"/><Relationship Id="rId501" Type="http://schemas.openxmlformats.org/officeDocument/2006/relationships/customXml" Target="../customXml/item487.xml"/><Relationship Id="rId543" Type="http://schemas.openxmlformats.org/officeDocument/2006/relationships/customXml" Target="../customXml/item529.xml"/><Relationship Id="rId75" Type="http://schemas.openxmlformats.org/officeDocument/2006/relationships/customXml" Target="../customXml/item61.xml"/><Relationship Id="rId140" Type="http://schemas.openxmlformats.org/officeDocument/2006/relationships/customXml" Target="../customXml/item126.xml"/><Relationship Id="rId182" Type="http://schemas.openxmlformats.org/officeDocument/2006/relationships/customXml" Target="../customXml/item168.xml"/><Relationship Id="rId378" Type="http://schemas.openxmlformats.org/officeDocument/2006/relationships/customXml" Target="../customXml/item364.xml"/><Relationship Id="rId403" Type="http://schemas.openxmlformats.org/officeDocument/2006/relationships/customXml" Target="../customXml/item389.xml"/><Relationship Id="rId585" Type="http://schemas.openxmlformats.org/officeDocument/2006/relationships/customXml" Target="../customXml/item571.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487" Type="http://schemas.openxmlformats.org/officeDocument/2006/relationships/customXml" Target="../customXml/item473.xml"/><Relationship Id="rId610" Type="http://schemas.openxmlformats.org/officeDocument/2006/relationships/customXml" Target="../customXml/item596.xml"/><Relationship Id="rId652" Type="http://schemas.openxmlformats.org/officeDocument/2006/relationships/customXml" Target="../customXml/item638.xml"/><Relationship Id="rId291" Type="http://schemas.openxmlformats.org/officeDocument/2006/relationships/customXml" Target="../customXml/item277.xml"/><Relationship Id="rId305" Type="http://schemas.openxmlformats.org/officeDocument/2006/relationships/customXml" Target="../customXml/item291.xml"/><Relationship Id="rId347" Type="http://schemas.openxmlformats.org/officeDocument/2006/relationships/customXml" Target="../customXml/item333.xml"/><Relationship Id="rId512" Type="http://schemas.openxmlformats.org/officeDocument/2006/relationships/customXml" Target="../customXml/item498.xml"/><Relationship Id="rId44" Type="http://schemas.openxmlformats.org/officeDocument/2006/relationships/customXml" Target="../customXml/item30.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54" Type="http://schemas.openxmlformats.org/officeDocument/2006/relationships/customXml" Target="../customXml/item540.xml"/><Relationship Id="rId596" Type="http://schemas.openxmlformats.org/officeDocument/2006/relationships/customXml" Target="../customXml/item582.xml"/><Relationship Id="rId193" Type="http://schemas.openxmlformats.org/officeDocument/2006/relationships/customXml" Target="../customXml/item179.xml"/><Relationship Id="rId207" Type="http://schemas.openxmlformats.org/officeDocument/2006/relationships/customXml" Target="../customXml/item193.xml"/><Relationship Id="rId249" Type="http://schemas.openxmlformats.org/officeDocument/2006/relationships/customXml" Target="../customXml/item235.xml"/><Relationship Id="rId414" Type="http://schemas.openxmlformats.org/officeDocument/2006/relationships/customXml" Target="../customXml/item400.xml"/><Relationship Id="rId456" Type="http://schemas.openxmlformats.org/officeDocument/2006/relationships/customXml" Target="../customXml/item442.xml"/><Relationship Id="rId498" Type="http://schemas.openxmlformats.org/officeDocument/2006/relationships/customXml" Target="../customXml/item484.xml"/><Relationship Id="rId621" Type="http://schemas.openxmlformats.org/officeDocument/2006/relationships/customXml" Target="../customXml/item607.xml"/><Relationship Id="rId663" Type="http://schemas.openxmlformats.org/officeDocument/2006/relationships/customXml" Target="../customXml/item649.xml"/><Relationship Id="rId13" Type="http://schemas.openxmlformats.org/officeDocument/2006/relationships/sharedStrings" Target="sharedStrings.xml"/><Relationship Id="rId109" Type="http://schemas.openxmlformats.org/officeDocument/2006/relationships/customXml" Target="../customXml/item95.xml"/><Relationship Id="rId260" Type="http://schemas.openxmlformats.org/officeDocument/2006/relationships/customXml" Target="../customXml/item246.xml"/><Relationship Id="rId316" Type="http://schemas.openxmlformats.org/officeDocument/2006/relationships/customXml" Target="../customXml/item302.xml"/><Relationship Id="rId523" Type="http://schemas.openxmlformats.org/officeDocument/2006/relationships/customXml" Target="../customXml/item509.xml"/><Relationship Id="rId55" Type="http://schemas.openxmlformats.org/officeDocument/2006/relationships/customXml" Target="../customXml/item41.xml"/><Relationship Id="rId97" Type="http://schemas.openxmlformats.org/officeDocument/2006/relationships/customXml" Target="../customXml/item83.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162" Type="http://schemas.openxmlformats.org/officeDocument/2006/relationships/customXml" Target="../customXml/item148.xml"/><Relationship Id="rId218" Type="http://schemas.openxmlformats.org/officeDocument/2006/relationships/customXml" Target="../customXml/item204.xml"/><Relationship Id="rId425" Type="http://schemas.openxmlformats.org/officeDocument/2006/relationships/customXml" Target="../customXml/item411.xml"/><Relationship Id="rId467" Type="http://schemas.openxmlformats.org/officeDocument/2006/relationships/customXml" Target="../customXml/item453.xml"/><Relationship Id="rId632" Type="http://schemas.openxmlformats.org/officeDocument/2006/relationships/customXml" Target="../customXml/item618.xml"/><Relationship Id="rId271" Type="http://schemas.openxmlformats.org/officeDocument/2006/relationships/customXml" Target="../customXml/item257.xml"/><Relationship Id="rId24" Type="http://schemas.openxmlformats.org/officeDocument/2006/relationships/customXml" Target="../customXml/item10.xml"/><Relationship Id="rId66" Type="http://schemas.openxmlformats.org/officeDocument/2006/relationships/customXml" Target="../customXml/item52.xml"/><Relationship Id="rId131" Type="http://schemas.openxmlformats.org/officeDocument/2006/relationships/customXml" Target="../customXml/item117.xml"/><Relationship Id="rId327" Type="http://schemas.openxmlformats.org/officeDocument/2006/relationships/customXml" Target="../customXml/item313.xml"/><Relationship Id="rId369" Type="http://schemas.openxmlformats.org/officeDocument/2006/relationships/customXml" Target="../customXml/item355.xml"/><Relationship Id="rId534" Type="http://schemas.openxmlformats.org/officeDocument/2006/relationships/customXml" Target="../customXml/item520.xml"/><Relationship Id="rId576" Type="http://schemas.openxmlformats.org/officeDocument/2006/relationships/customXml" Target="../customXml/item562.xml"/><Relationship Id="rId173" Type="http://schemas.openxmlformats.org/officeDocument/2006/relationships/customXml" Target="../customXml/item159.xml"/><Relationship Id="rId229" Type="http://schemas.openxmlformats.org/officeDocument/2006/relationships/customXml" Target="../customXml/item215.xml"/><Relationship Id="rId380" Type="http://schemas.openxmlformats.org/officeDocument/2006/relationships/customXml" Target="../customXml/item366.xml"/><Relationship Id="rId436" Type="http://schemas.openxmlformats.org/officeDocument/2006/relationships/customXml" Target="../customXml/item422.xml"/><Relationship Id="rId601" Type="http://schemas.openxmlformats.org/officeDocument/2006/relationships/customXml" Target="../customXml/item587.xml"/><Relationship Id="rId643" Type="http://schemas.openxmlformats.org/officeDocument/2006/relationships/customXml" Target="../customXml/item629.xml"/><Relationship Id="rId240" Type="http://schemas.openxmlformats.org/officeDocument/2006/relationships/customXml" Target="../customXml/item226.xml"/><Relationship Id="rId478" Type="http://schemas.openxmlformats.org/officeDocument/2006/relationships/customXml" Target="../customXml/item464.xml"/><Relationship Id="rId35" Type="http://schemas.openxmlformats.org/officeDocument/2006/relationships/customXml" Target="../customXml/item21.xml"/><Relationship Id="rId77" Type="http://schemas.openxmlformats.org/officeDocument/2006/relationships/customXml" Target="../customXml/item63.xml"/><Relationship Id="rId100" Type="http://schemas.openxmlformats.org/officeDocument/2006/relationships/customXml" Target="../customXml/item86.xml"/><Relationship Id="rId282" Type="http://schemas.openxmlformats.org/officeDocument/2006/relationships/customXml" Target="../customXml/item268.xml"/><Relationship Id="rId338" Type="http://schemas.openxmlformats.org/officeDocument/2006/relationships/customXml" Target="../customXml/item324.xml"/><Relationship Id="rId503" Type="http://schemas.openxmlformats.org/officeDocument/2006/relationships/customXml" Target="../customXml/item489.xml"/><Relationship Id="rId545" Type="http://schemas.openxmlformats.org/officeDocument/2006/relationships/customXml" Target="../customXml/item531.xml"/><Relationship Id="rId587" Type="http://schemas.openxmlformats.org/officeDocument/2006/relationships/customXml" Target="../customXml/item573.xml"/><Relationship Id="rId8" Type="http://schemas.openxmlformats.org/officeDocument/2006/relationships/worksheet" Target="worksheets/sheet8.xml"/><Relationship Id="rId142" Type="http://schemas.openxmlformats.org/officeDocument/2006/relationships/customXml" Target="../customXml/item12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447" Type="http://schemas.openxmlformats.org/officeDocument/2006/relationships/customXml" Target="../customXml/item433.xml"/><Relationship Id="rId612" Type="http://schemas.openxmlformats.org/officeDocument/2006/relationships/customXml" Target="../customXml/item598.xml"/><Relationship Id="rId251" Type="http://schemas.openxmlformats.org/officeDocument/2006/relationships/customXml" Target="../customXml/item237.xml"/><Relationship Id="rId489" Type="http://schemas.openxmlformats.org/officeDocument/2006/relationships/customXml" Target="../customXml/item475.xml"/><Relationship Id="rId654" Type="http://schemas.openxmlformats.org/officeDocument/2006/relationships/customXml" Target="../customXml/item640.xml"/><Relationship Id="rId46" Type="http://schemas.openxmlformats.org/officeDocument/2006/relationships/customXml" Target="../customXml/item32.xml"/><Relationship Id="rId293" Type="http://schemas.openxmlformats.org/officeDocument/2006/relationships/customXml" Target="../customXml/item279.xml"/><Relationship Id="rId307" Type="http://schemas.openxmlformats.org/officeDocument/2006/relationships/customXml" Target="../customXml/item293.xml"/><Relationship Id="rId349" Type="http://schemas.openxmlformats.org/officeDocument/2006/relationships/customXml" Target="../customXml/item335.xml"/><Relationship Id="rId514" Type="http://schemas.openxmlformats.org/officeDocument/2006/relationships/customXml" Target="../customXml/item500.xml"/><Relationship Id="rId556" Type="http://schemas.openxmlformats.org/officeDocument/2006/relationships/customXml" Target="../customXml/item542.xml"/><Relationship Id="rId88" Type="http://schemas.openxmlformats.org/officeDocument/2006/relationships/customXml" Target="../customXml/item74.xml"/><Relationship Id="rId111" Type="http://schemas.openxmlformats.org/officeDocument/2006/relationships/customXml" Target="../customXml/item97.xml"/><Relationship Id="rId153" Type="http://schemas.openxmlformats.org/officeDocument/2006/relationships/customXml" Target="../customXml/item139.xml"/><Relationship Id="rId195" Type="http://schemas.openxmlformats.org/officeDocument/2006/relationships/customXml" Target="../customXml/item181.xml"/><Relationship Id="rId209" Type="http://schemas.openxmlformats.org/officeDocument/2006/relationships/customXml" Target="../customXml/item195.xml"/><Relationship Id="rId360" Type="http://schemas.openxmlformats.org/officeDocument/2006/relationships/customXml" Target="../customXml/item346.xml"/><Relationship Id="rId416" Type="http://schemas.openxmlformats.org/officeDocument/2006/relationships/customXml" Target="../customXml/item402.xml"/><Relationship Id="rId598" Type="http://schemas.openxmlformats.org/officeDocument/2006/relationships/customXml" Target="../customXml/item584.xml"/><Relationship Id="rId220" Type="http://schemas.openxmlformats.org/officeDocument/2006/relationships/customXml" Target="../customXml/item206.xml"/><Relationship Id="rId458" Type="http://schemas.openxmlformats.org/officeDocument/2006/relationships/customXml" Target="../customXml/item444.xml"/><Relationship Id="rId623" Type="http://schemas.openxmlformats.org/officeDocument/2006/relationships/customXml" Target="../customXml/item609.xml"/><Relationship Id="rId665" Type="http://schemas.openxmlformats.org/officeDocument/2006/relationships/customXml" Target="../customXml/item651.xml"/><Relationship Id="rId15" Type="http://schemas.openxmlformats.org/officeDocument/2006/relationships/customXml" Target="../customXml/item1.xml"/><Relationship Id="rId57" Type="http://schemas.openxmlformats.org/officeDocument/2006/relationships/customXml" Target="../customXml/item43.xml"/><Relationship Id="rId262" Type="http://schemas.openxmlformats.org/officeDocument/2006/relationships/customXml" Target="../customXml/item248.xml"/><Relationship Id="rId318" Type="http://schemas.openxmlformats.org/officeDocument/2006/relationships/customXml" Target="../customXml/item304.xml"/><Relationship Id="rId525" Type="http://schemas.openxmlformats.org/officeDocument/2006/relationships/customXml" Target="../customXml/item511.xml"/><Relationship Id="rId567" Type="http://schemas.openxmlformats.org/officeDocument/2006/relationships/customXml" Target="../customXml/item553.xml"/><Relationship Id="rId99" Type="http://schemas.openxmlformats.org/officeDocument/2006/relationships/customXml" Target="../customXml/item85.xml"/><Relationship Id="rId122" Type="http://schemas.openxmlformats.org/officeDocument/2006/relationships/customXml" Target="../customXml/item108.xml"/><Relationship Id="rId164" Type="http://schemas.openxmlformats.org/officeDocument/2006/relationships/customXml" Target="../customXml/item150.xml"/><Relationship Id="rId371" Type="http://schemas.openxmlformats.org/officeDocument/2006/relationships/customXml" Target="../customXml/item357.xml"/><Relationship Id="rId427" Type="http://schemas.openxmlformats.org/officeDocument/2006/relationships/customXml" Target="../customXml/item413.xml"/><Relationship Id="rId469" Type="http://schemas.openxmlformats.org/officeDocument/2006/relationships/customXml" Target="../customXml/item455.xml"/><Relationship Id="rId634" Type="http://schemas.openxmlformats.org/officeDocument/2006/relationships/customXml" Target="../customXml/item620.xml"/><Relationship Id="rId26" Type="http://schemas.openxmlformats.org/officeDocument/2006/relationships/customXml" Target="../customXml/item12.xml"/><Relationship Id="rId231" Type="http://schemas.openxmlformats.org/officeDocument/2006/relationships/customXml" Target="../customXml/item217.xml"/><Relationship Id="rId273" Type="http://schemas.openxmlformats.org/officeDocument/2006/relationships/customXml" Target="../customXml/item259.xml"/><Relationship Id="rId329" Type="http://schemas.openxmlformats.org/officeDocument/2006/relationships/customXml" Target="../customXml/item315.xml"/><Relationship Id="rId480" Type="http://schemas.openxmlformats.org/officeDocument/2006/relationships/customXml" Target="../customXml/item466.xml"/><Relationship Id="rId536" Type="http://schemas.openxmlformats.org/officeDocument/2006/relationships/customXml" Target="../customXml/item522.xml"/><Relationship Id="rId68" Type="http://schemas.openxmlformats.org/officeDocument/2006/relationships/customXml" Target="../customXml/item54.xml"/><Relationship Id="rId133" Type="http://schemas.openxmlformats.org/officeDocument/2006/relationships/customXml" Target="../customXml/item119.xml"/><Relationship Id="rId175" Type="http://schemas.openxmlformats.org/officeDocument/2006/relationships/customXml" Target="../customXml/item161.xml"/><Relationship Id="rId340" Type="http://schemas.openxmlformats.org/officeDocument/2006/relationships/customXml" Target="../customXml/item326.xml"/><Relationship Id="rId578" Type="http://schemas.openxmlformats.org/officeDocument/2006/relationships/customXml" Target="../customXml/item564.xml"/><Relationship Id="rId200" Type="http://schemas.openxmlformats.org/officeDocument/2006/relationships/customXml" Target="../customXml/item186.xml"/><Relationship Id="rId382" Type="http://schemas.openxmlformats.org/officeDocument/2006/relationships/customXml" Target="../customXml/item368.xml"/><Relationship Id="rId438" Type="http://schemas.openxmlformats.org/officeDocument/2006/relationships/customXml" Target="../customXml/item424.xml"/><Relationship Id="rId603" Type="http://schemas.openxmlformats.org/officeDocument/2006/relationships/customXml" Target="../customXml/item589.xml"/><Relationship Id="rId645" Type="http://schemas.openxmlformats.org/officeDocument/2006/relationships/customXml" Target="../customXml/item631.xml"/><Relationship Id="rId242" Type="http://schemas.openxmlformats.org/officeDocument/2006/relationships/customXml" Target="../customXml/item228.xml"/><Relationship Id="rId284" Type="http://schemas.openxmlformats.org/officeDocument/2006/relationships/customXml" Target="../customXml/item270.xml"/><Relationship Id="rId491" Type="http://schemas.openxmlformats.org/officeDocument/2006/relationships/customXml" Target="../customXml/item477.xml"/><Relationship Id="rId505" Type="http://schemas.openxmlformats.org/officeDocument/2006/relationships/customXml" Target="../customXml/item491.xml"/><Relationship Id="rId37" Type="http://schemas.openxmlformats.org/officeDocument/2006/relationships/customXml" Target="../customXml/item23.xml"/><Relationship Id="rId79" Type="http://schemas.openxmlformats.org/officeDocument/2006/relationships/customXml" Target="../customXml/item65.xml"/><Relationship Id="rId102" Type="http://schemas.openxmlformats.org/officeDocument/2006/relationships/customXml" Target="../customXml/item88.xml"/><Relationship Id="rId144" Type="http://schemas.openxmlformats.org/officeDocument/2006/relationships/customXml" Target="../customXml/item130.xml"/><Relationship Id="rId547" Type="http://schemas.openxmlformats.org/officeDocument/2006/relationships/customXml" Target="../customXml/item533.xml"/><Relationship Id="rId589" Type="http://schemas.openxmlformats.org/officeDocument/2006/relationships/customXml" Target="../customXml/item575.xml"/><Relationship Id="rId90" Type="http://schemas.openxmlformats.org/officeDocument/2006/relationships/customXml" Target="../customXml/item76.xml"/><Relationship Id="rId186" Type="http://schemas.openxmlformats.org/officeDocument/2006/relationships/customXml" Target="../customXml/item172.xml"/><Relationship Id="rId351" Type="http://schemas.openxmlformats.org/officeDocument/2006/relationships/customXml" Target="../customXml/item337.xml"/><Relationship Id="rId393" Type="http://schemas.openxmlformats.org/officeDocument/2006/relationships/customXml" Target="../customXml/item379.xml"/><Relationship Id="rId407" Type="http://schemas.openxmlformats.org/officeDocument/2006/relationships/customXml" Target="../customXml/item393.xml"/><Relationship Id="rId449" Type="http://schemas.openxmlformats.org/officeDocument/2006/relationships/customXml" Target="../customXml/item435.xml"/><Relationship Id="rId614" Type="http://schemas.openxmlformats.org/officeDocument/2006/relationships/customXml" Target="../customXml/item600.xml"/><Relationship Id="rId656" Type="http://schemas.openxmlformats.org/officeDocument/2006/relationships/customXml" Target="../customXml/item642.xml"/><Relationship Id="rId211" Type="http://schemas.openxmlformats.org/officeDocument/2006/relationships/customXml" Target="../customXml/item197.xml"/><Relationship Id="rId253" Type="http://schemas.openxmlformats.org/officeDocument/2006/relationships/customXml" Target="../customXml/item239.xml"/><Relationship Id="rId295" Type="http://schemas.openxmlformats.org/officeDocument/2006/relationships/customXml" Target="../customXml/item281.xml"/><Relationship Id="rId309" Type="http://schemas.openxmlformats.org/officeDocument/2006/relationships/customXml" Target="../customXml/item295.xml"/><Relationship Id="rId460" Type="http://schemas.openxmlformats.org/officeDocument/2006/relationships/customXml" Target="../customXml/item446.xml"/><Relationship Id="rId516" Type="http://schemas.openxmlformats.org/officeDocument/2006/relationships/customXml" Target="../customXml/item502.xml"/><Relationship Id="rId48" Type="http://schemas.openxmlformats.org/officeDocument/2006/relationships/customXml" Target="../customXml/item34.xml"/><Relationship Id="rId113" Type="http://schemas.openxmlformats.org/officeDocument/2006/relationships/customXml" Target="../customXml/item99.xml"/><Relationship Id="rId320" Type="http://schemas.openxmlformats.org/officeDocument/2006/relationships/customXml" Target="../customXml/item306.xml"/><Relationship Id="rId558" Type="http://schemas.openxmlformats.org/officeDocument/2006/relationships/customXml" Target="../customXml/item544.xml"/><Relationship Id="rId155" Type="http://schemas.openxmlformats.org/officeDocument/2006/relationships/customXml" Target="../customXml/item141.xml"/><Relationship Id="rId197" Type="http://schemas.openxmlformats.org/officeDocument/2006/relationships/customXml" Target="../customXml/item183.xml"/><Relationship Id="rId362" Type="http://schemas.openxmlformats.org/officeDocument/2006/relationships/customXml" Target="../customXml/item348.xml"/><Relationship Id="rId418" Type="http://schemas.openxmlformats.org/officeDocument/2006/relationships/customXml" Target="../customXml/item404.xml"/><Relationship Id="rId625" Type="http://schemas.openxmlformats.org/officeDocument/2006/relationships/customXml" Target="../customXml/item611.xml"/><Relationship Id="rId222" Type="http://schemas.openxmlformats.org/officeDocument/2006/relationships/customXml" Target="../customXml/item208.xml"/><Relationship Id="rId264" Type="http://schemas.openxmlformats.org/officeDocument/2006/relationships/customXml" Target="../customXml/item250.xml"/><Relationship Id="rId471" Type="http://schemas.openxmlformats.org/officeDocument/2006/relationships/customXml" Target="../customXml/item457.xml"/><Relationship Id="rId667" Type="http://schemas.openxmlformats.org/officeDocument/2006/relationships/customXml" Target="../customXml/item653.xml"/><Relationship Id="rId17" Type="http://schemas.openxmlformats.org/officeDocument/2006/relationships/customXml" Target="../customXml/item3.xml"/><Relationship Id="rId59" Type="http://schemas.openxmlformats.org/officeDocument/2006/relationships/customXml" Target="../customXml/item45.xml"/><Relationship Id="rId124" Type="http://schemas.openxmlformats.org/officeDocument/2006/relationships/customXml" Target="../customXml/item110.xml"/><Relationship Id="rId527" Type="http://schemas.openxmlformats.org/officeDocument/2006/relationships/customXml" Target="../customXml/item513.xml"/><Relationship Id="rId569" Type="http://schemas.openxmlformats.org/officeDocument/2006/relationships/customXml" Target="../customXml/item555.xml"/><Relationship Id="rId70" Type="http://schemas.openxmlformats.org/officeDocument/2006/relationships/customXml" Target="../customXml/item56.xml"/><Relationship Id="rId166" Type="http://schemas.openxmlformats.org/officeDocument/2006/relationships/customXml" Target="../customXml/item152.xml"/><Relationship Id="rId331" Type="http://schemas.openxmlformats.org/officeDocument/2006/relationships/customXml" Target="../customXml/item317.xml"/><Relationship Id="rId373" Type="http://schemas.openxmlformats.org/officeDocument/2006/relationships/customXml" Target="../customXml/item359.xml"/><Relationship Id="rId429" Type="http://schemas.openxmlformats.org/officeDocument/2006/relationships/customXml" Target="../customXml/item415.xml"/><Relationship Id="rId580" Type="http://schemas.openxmlformats.org/officeDocument/2006/relationships/customXml" Target="../customXml/item566.xml"/><Relationship Id="rId636" Type="http://schemas.openxmlformats.org/officeDocument/2006/relationships/customXml" Target="../customXml/item622.xml"/><Relationship Id="rId1" Type="http://schemas.openxmlformats.org/officeDocument/2006/relationships/worksheet" Target="worksheets/sheet1.xml"/><Relationship Id="rId233" Type="http://schemas.openxmlformats.org/officeDocument/2006/relationships/customXml" Target="../customXml/item219.xml"/><Relationship Id="rId440" Type="http://schemas.openxmlformats.org/officeDocument/2006/relationships/customXml" Target="../customXml/item426.xml"/><Relationship Id="rId28" Type="http://schemas.openxmlformats.org/officeDocument/2006/relationships/customXml" Target="../customXml/item14.xml"/><Relationship Id="rId275" Type="http://schemas.openxmlformats.org/officeDocument/2006/relationships/customXml" Target="../customXml/item261.xml"/><Relationship Id="rId300" Type="http://schemas.openxmlformats.org/officeDocument/2006/relationships/customXml" Target="../customXml/item286.xml"/><Relationship Id="rId482" Type="http://schemas.openxmlformats.org/officeDocument/2006/relationships/customXml" Target="../customXml/item468.xml"/><Relationship Id="rId538" Type="http://schemas.openxmlformats.org/officeDocument/2006/relationships/customXml" Target="../customXml/item524.xml"/><Relationship Id="rId81" Type="http://schemas.openxmlformats.org/officeDocument/2006/relationships/customXml" Target="../customXml/item67.xml"/><Relationship Id="rId135" Type="http://schemas.openxmlformats.org/officeDocument/2006/relationships/customXml" Target="../customXml/item121.xml"/><Relationship Id="rId177" Type="http://schemas.openxmlformats.org/officeDocument/2006/relationships/customXml" Target="../customXml/item163.xml"/><Relationship Id="rId342" Type="http://schemas.openxmlformats.org/officeDocument/2006/relationships/customXml" Target="../customXml/item328.xml"/><Relationship Id="rId384" Type="http://schemas.openxmlformats.org/officeDocument/2006/relationships/customXml" Target="../customXml/item370.xml"/><Relationship Id="rId591" Type="http://schemas.openxmlformats.org/officeDocument/2006/relationships/customXml" Target="../customXml/item577.xml"/><Relationship Id="rId605" Type="http://schemas.openxmlformats.org/officeDocument/2006/relationships/customXml" Target="../customXml/item591.xml"/><Relationship Id="rId202" Type="http://schemas.openxmlformats.org/officeDocument/2006/relationships/customXml" Target="../customXml/item188.xml"/><Relationship Id="rId244" Type="http://schemas.openxmlformats.org/officeDocument/2006/relationships/customXml" Target="../customXml/item230.xml"/><Relationship Id="rId647" Type="http://schemas.openxmlformats.org/officeDocument/2006/relationships/customXml" Target="../customXml/item6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0</xdr:col>
      <xdr:colOff>2971800</xdr:colOff>
      <xdr:row>0</xdr:row>
      <xdr:rowOff>762000</xdr:rowOff>
    </xdr:to>
    <xdr:pic>
      <xdr:nvPicPr>
        <xdr:cNvPr id="2" name="Picture 2" descr="OECD_10c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66700" y="104775"/>
          <a:ext cx="27051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oecd.org/daf/inv/investment-policy/2487495.pdf" TargetMode="External"/><Relationship Id="rId1" Type="http://schemas.openxmlformats.org/officeDocument/2006/relationships/hyperlink" Target="http://www.oecd.org/daf/inv/FDI-statistics-asset-liability-vs-directional-presentation.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election activeCell="A3" sqref="A3"/>
    </sheetView>
  </sheetViews>
  <sheetFormatPr defaultColWidth="9.1796875" defaultRowHeight="12.5"/>
  <cols>
    <col min="1" max="1" width="85.26953125" style="53" customWidth="1"/>
    <col min="2" max="256" width="9.1796875" style="53"/>
    <col min="257" max="257" width="85.26953125" style="53" customWidth="1"/>
    <col min="258" max="512" width="9.1796875" style="53"/>
    <col min="513" max="513" width="85.26953125" style="53" customWidth="1"/>
    <col min="514" max="768" width="9.1796875" style="53"/>
    <col min="769" max="769" width="85.26953125" style="53" customWidth="1"/>
    <col min="770" max="1024" width="9.1796875" style="53"/>
    <col min="1025" max="1025" width="85.26953125" style="53" customWidth="1"/>
    <col min="1026" max="1280" width="9.1796875" style="53"/>
    <col min="1281" max="1281" width="85.26953125" style="53" customWidth="1"/>
    <col min="1282" max="1536" width="9.1796875" style="53"/>
    <col min="1537" max="1537" width="85.26953125" style="53" customWidth="1"/>
    <col min="1538" max="1792" width="9.1796875" style="53"/>
    <col min="1793" max="1793" width="85.26953125" style="53" customWidth="1"/>
    <col min="1794" max="2048" width="9.1796875" style="53"/>
    <col min="2049" max="2049" width="85.26953125" style="53" customWidth="1"/>
    <col min="2050" max="2304" width="9.1796875" style="53"/>
    <col min="2305" max="2305" width="85.26953125" style="53" customWidth="1"/>
    <col min="2306" max="2560" width="9.1796875" style="53"/>
    <col min="2561" max="2561" width="85.26953125" style="53" customWidth="1"/>
    <col min="2562" max="2816" width="9.1796875" style="53"/>
    <col min="2817" max="2817" width="85.26953125" style="53" customWidth="1"/>
    <col min="2818" max="3072" width="9.1796875" style="53"/>
    <col min="3073" max="3073" width="85.26953125" style="53" customWidth="1"/>
    <col min="3074" max="3328" width="9.1796875" style="53"/>
    <col min="3329" max="3329" width="85.26953125" style="53" customWidth="1"/>
    <col min="3330" max="3584" width="9.1796875" style="53"/>
    <col min="3585" max="3585" width="85.26953125" style="53" customWidth="1"/>
    <col min="3586" max="3840" width="9.1796875" style="53"/>
    <col min="3841" max="3841" width="85.26953125" style="53" customWidth="1"/>
    <col min="3842" max="4096" width="9.1796875" style="53"/>
    <col min="4097" max="4097" width="85.26953125" style="53" customWidth="1"/>
    <col min="4098" max="4352" width="9.1796875" style="53"/>
    <col min="4353" max="4353" width="85.26953125" style="53" customWidth="1"/>
    <col min="4354" max="4608" width="9.1796875" style="53"/>
    <col min="4609" max="4609" width="85.26953125" style="53" customWidth="1"/>
    <col min="4610" max="4864" width="9.1796875" style="53"/>
    <col min="4865" max="4865" width="85.26953125" style="53" customWidth="1"/>
    <col min="4866" max="5120" width="9.1796875" style="53"/>
    <col min="5121" max="5121" width="85.26953125" style="53" customWidth="1"/>
    <col min="5122" max="5376" width="9.1796875" style="53"/>
    <col min="5377" max="5377" width="85.26953125" style="53" customWidth="1"/>
    <col min="5378" max="5632" width="9.1796875" style="53"/>
    <col min="5633" max="5633" width="85.26953125" style="53" customWidth="1"/>
    <col min="5634" max="5888" width="9.1796875" style="53"/>
    <col min="5889" max="5889" width="85.26953125" style="53" customWidth="1"/>
    <col min="5890" max="6144" width="9.1796875" style="53"/>
    <col min="6145" max="6145" width="85.26953125" style="53" customWidth="1"/>
    <col min="6146" max="6400" width="9.1796875" style="53"/>
    <col min="6401" max="6401" width="85.26953125" style="53" customWidth="1"/>
    <col min="6402" max="6656" width="9.1796875" style="53"/>
    <col min="6657" max="6657" width="85.26953125" style="53" customWidth="1"/>
    <col min="6658" max="6912" width="9.1796875" style="53"/>
    <col min="6913" max="6913" width="85.26953125" style="53" customWidth="1"/>
    <col min="6914" max="7168" width="9.1796875" style="53"/>
    <col min="7169" max="7169" width="85.26953125" style="53" customWidth="1"/>
    <col min="7170" max="7424" width="9.1796875" style="53"/>
    <col min="7425" max="7425" width="85.26953125" style="53" customWidth="1"/>
    <col min="7426" max="7680" width="9.1796875" style="53"/>
    <col min="7681" max="7681" width="85.26953125" style="53" customWidth="1"/>
    <col min="7682" max="7936" width="9.1796875" style="53"/>
    <col min="7937" max="7937" width="85.26953125" style="53" customWidth="1"/>
    <col min="7938" max="8192" width="9.1796875" style="53"/>
    <col min="8193" max="8193" width="85.26953125" style="53" customWidth="1"/>
    <col min="8194" max="8448" width="9.1796875" style="53"/>
    <col min="8449" max="8449" width="85.26953125" style="53" customWidth="1"/>
    <col min="8450" max="8704" width="9.1796875" style="53"/>
    <col min="8705" max="8705" width="85.26953125" style="53" customWidth="1"/>
    <col min="8706" max="8960" width="9.1796875" style="53"/>
    <col min="8961" max="8961" width="85.26953125" style="53" customWidth="1"/>
    <col min="8962" max="9216" width="9.1796875" style="53"/>
    <col min="9217" max="9217" width="85.26953125" style="53" customWidth="1"/>
    <col min="9218" max="9472" width="9.1796875" style="53"/>
    <col min="9473" max="9473" width="85.26953125" style="53" customWidth="1"/>
    <col min="9474" max="9728" width="9.1796875" style="53"/>
    <col min="9729" max="9729" width="85.26953125" style="53" customWidth="1"/>
    <col min="9730" max="9984" width="9.1796875" style="53"/>
    <col min="9985" max="9985" width="85.26953125" style="53" customWidth="1"/>
    <col min="9986" max="10240" width="9.1796875" style="53"/>
    <col min="10241" max="10241" width="85.26953125" style="53" customWidth="1"/>
    <col min="10242" max="10496" width="9.1796875" style="53"/>
    <col min="10497" max="10497" width="85.26953125" style="53" customWidth="1"/>
    <col min="10498" max="10752" width="9.1796875" style="53"/>
    <col min="10753" max="10753" width="85.26953125" style="53" customWidth="1"/>
    <col min="10754" max="11008" width="9.1796875" style="53"/>
    <col min="11009" max="11009" width="85.26953125" style="53" customWidth="1"/>
    <col min="11010" max="11264" width="9.1796875" style="53"/>
    <col min="11265" max="11265" width="85.26953125" style="53" customWidth="1"/>
    <col min="11266" max="11520" width="9.1796875" style="53"/>
    <col min="11521" max="11521" width="85.26953125" style="53" customWidth="1"/>
    <col min="11522" max="11776" width="9.1796875" style="53"/>
    <col min="11777" max="11777" width="85.26953125" style="53" customWidth="1"/>
    <col min="11778" max="12032" width="9.1796875" style="53"/>
    <col min="12033" max="12033" width="85.26953125" style="53" customWidth="1"/>
    <col min="12034" max="12288" width="9.1796875" style="53"/>
    <col min="12289" max="12289" width="85.26953125" style="53" customWidth="1"/>
    <col min="12290" max="12544" width="9.1796875" style="53"/>
    <col min="12545" max="12545" width="85.26953125" style="53" customWidth="1"/>
    <col min="12546" max="12800" width="9.1796875" style="53"/>
    <col min="12801" max="12801" width="85.26953125" style="53" customWidth="1"/>
    <col min="12802" max="13056" width="9.1796875" style="53"/>
    <col min="13057" max="13057" width="85.26953125" style="53" customWidth="1"/>
    <col min="13058" max="13312" width="9.1796875" style="53"/>
    <col min="13313" max="13313" width="85.26953125" style="53" customWidth="1"/>
    <col min="13314" max="13568" width="9.1796875" style="53"/>
    <col min="13569" max="13569" width="85.26953125" style="53" customWidth="1"/>
    <col min="13570" max="13824" width="9.1796875" style="53"/>
    <col min="13825" max="13825" width="85.26953125" style="53" customWidth="1"/>
    <col min="13826" max="14080" width="9.1796875" style="53"/>
    <col min="14081" max="14081" width="85.26953125" style="53" customWidth="1"/>
    <col min="14082" max="14336" width="9.1796875" style="53"/>
    <col min="14337" max="14337" width="85.26953125" style="53" customWidth="1"/>
    <col min="14338" max="14592" width="9.1796875" style="53"/>
    <col min="14593" max="14593" width="85.26953125" style="53" customWidth="1"/>
    <col min="14594" max="14848" width="9.1796875" style="53"/>
    <col min="14849" max="14849" width="85.26953125" style="53" customWidth="1"/>
    <col min="14850" max="15104" width="9.1796875" style="53"/>
    <col min="15105" max="15105" width="85.26953125" style="53" customWidth="1"/>
    <col min="15106" max="15360" width="9.1796875" style="53"/>
    <col min="15361" max="15361" width="85.26953125" style="53" customWidth="1"/>
    <col min="15362" max="15616" width="9.1796875" style="53"/>
    <col min="15617" max="15617" width="85.26953125" style="53" customWidth="1"/>
    <col min="15618" max="15872" width="9.1796875" style="53"/>
    <col min="15873" max="15873" width="85.26953125" style="53" customWidth="1"/>
    <col min="15874" max="16128" width="9.1796875" style="53"/>
    <col min="16129" max="16129" width="85.26953125" style="53" customWidth="1"/>
    <col min="16130" max="16384" width="9.1796875" style="53"/>
  </cols>
  <sheetData>
    <row r="1" spans="1:1" ht="74.25" customHeight="1"/>
    <row r="2" spans="1:1" s="54" customFormat="1" ht="23">
      <c r="A2" s="57" t="s">
        <v>65</v>
      </c>
    </row>
    <row r="3" spans="1:1">
      <c r="A3" s="55" t="s">
        <v>228</v>
      </c>
    </row>
    <row r="6" spans="1:1" s="56" customFormat="1" ht="20.149999999999999" customHeight="1">
      <c r="A6" s="58" t="s">
        <v>75</v>
      </c>
    </row>
    <row r="7" spans="1:1" s="56" customFormat="1" ht="20.149999999999999" customHeight="1">
      <c r="A7" s="58" t="s">
        <v>76</v>
      </c>
    </row>
    <row r="8" spans="1:1" s="56" customFormat="1" ht="20.149999999999999" customHeight="1">
      <c r="A8" s="58" t="s">
        <v>90</v>
      </c>
    </row>
    <row r="9" spans="1:1" s="56" customFormat="1" ht="20.149999999999999" customHeight="1">
      <c r="A9" s="58" t="s">
        <v>88</v>
      </c>
    </row>
    <row r="10" spans="1:1" s="56" customFormat="1" ht="20.149999999999999" customHeight="1">
      <c r="A10" s="58" t="s">
        <v>111</v>
      </c>
    </row>
    <row r="11" spans="1:1" s="56" customFormat="1" ht="20.149999999999999" customHeight="1">
      <c r="A11" s="58" t="s">
        <v>112</v>
      </c>
    </row>
    <row r="12" spans="1:1" s="56" customFormat="1" ht="20.149999999999999" customHeight="1">
      <c r="A12" s="58" t="s">
        <v>191</v>
      </c>
    </row>
    <row r="13" spans="1:1" s="56" customFormat="1" ht="20.149999999999999" customHeight="1">
      <c r="A13" s="58" t="s">
        <v>190</v>
      </c>
    </row>
    <row r="14" spans="1:1" ht="20.149999999999999" customHeight="1">
      <c r="A14" s="59" t="s">
        <v>67</v>
      </c>
    </row>
    <row r="17" spans="1:1">
      <c r="A17" s="55" t="s">
        <v>66</v>
      </c>
    </row>
  </sheetData>
  <hyperlinks>
    <hyperlink ref="A6" location="'T1.FDI outflows (USD)'!A1" display="Table 1 - FDI outward flows  (in USD million)"/>
    <hyperlink ref="A7" location="'T2.FDI inflows (USD)'!A1" display="Table 2 - FDI inward flows (in USD million)"/>
    <hyperlink ref="A8" location="'T3. FDI outward position (USD)'!A1" display="Table 3 - FDI inward positions (in USD million)"/>
    <hyperlink ref="A9" location="'T4. FDI inward position (USD)'!A1" display="Table 4 - FDI inward positions (in USD million) "/>
    <hyperlink ref="A14" location="'Notes to Tables'!A1" display="  Notes to Tables"/>
    <hyperlink ref="A10" location="'T5. FDI outward position (%GDP)'!A1" display="Table 5 - FDI outward positions (as a share of GDP)"/>
    <hyperlink ref="A11:XFD11" location="'T6. FDI inward position (%GDP)'!A1" display="Table 6 - FDI inward positions (as a share of GDP) "/>
    <hyperlink ref="A12" location="'T7.FDI income outward (USD)'!A1" display="Table 7 - Income on outward FDI (in USD million)"/>
    <hyperlink ref="A13" location="'T8.FDI income inward (USD)'!A1" display="Table 8 - Income on inward FDI (in USD million) "/>
    <hyperlink ref="A11" location="'T6. FDI inward position (%GDP)'!A1" display="Table 6 - FDI inward positions (as a share of GDP)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workbookViewId="0">
      <selection activeCell="E19" sqref="E19"/>
    </sheetView>
  </sheetViews>
  <sheetFormatPr defaultColWidth="9.1796875" defaultRowHeight="14.5"/>
  <cols>
    <col min="1" max="1" width="117.453125" customWidth="1"/>
  </cols>
  <sheetData>
    <row r="1" spans="1:1" ht="19.5" customHeight="1">
      <c r="A1" s="42" t="s">
        <v>57</v>
      </c>
    </row>
    <row r="2" spans="1:1">
      <c r="A2" s="37" t="s">
        <v>58</v>
      </c>
    </row>
    <row r="3" spans="1:1" ht="14.25" customHeight="1">
      <c r="A3" s="37" t="s">
        <v>94</v>
      </c>
    </row>
    <row r="4" spans="1:1">
      <c r="A4" s="37" t="s">
        <v>203</v>
      </c>
    </row>
    <row r="5" spans="1:1">
      <c r="A5" s="37" t="s">
        <v>237</v>
      </c>
    </row>
    <row r="6" spans="1:1" ht="18" customHeight="1">
      <c r="A6" s="37"/>
    </row>
    <row r="7" spans="1:1" ht="8.25" customHeight="1">
      <c r="A7" s="37" t="s">
        <v>198</v>
      </c>
    </row>
    <row r="8" spans="1:1">
      <c r="A8" s="37" t="s">
        <v>93</v>
      </c>
    </row>
    <row r="9" spans="1:1">
      <c r="A9" s="61" t="s">
        <v>68</v>
      </c>
    </row>
    <row r="10" spans="1:1">
      <c r="A10" s="37" t="s">
        <v>95</v>
      </c>
    </row>
    <row r="11" spans="1:1">
      <c r="A11" s="61" t="s">
        <v>96</v>
      </c>
    </row>
    <row r="12" spans="1:1" ht="36">
      <c r="A12" s="37" t="s">
        <v>200</v>
      </c>
    </row>
    <row r="13" spans="1:1" ht="24.65" customHeight="1">
      <c r="A13" s="37" t="s">
        <v>197</v>
      </c>
    </row>
    <row r="14" spans="1:1" ht="25.5" customHeight="1">
      <c r="A14" s="37" t="s">
        <v>204</v>
      </c>
    </row>
    <row r="15" spans="1:1" ht="25.5" customHeight="1">
      <c r="A15" s="37" t="s">
        <v>205</v>
      </c>
    </row>
    <row r="16" spans="1:1" ht="120" customHeight="1">
      <c r="A16" s="132" t="s">
        <v>206</v>
      </c>
    </row>
    <row r="17" spans="1:2" ht="14.25" customHeight="1">
      <c r="A17" s="43" t="s">
        <v>73</v>
      </c>
    </row>
    <row r="18" spans="1:2" ht="54.75" customHeight="1">
      <c r="A18" s="40" t="s">
        <v>97</v>
      </c>
      <c r="B18" s="5"/>
    </row>
    <row r="19" spans="1:2" ht="40" customHeight="1">
      <c r="A19" s="40" t="s">
        <v>212</v>
      </c>
      <c r="B19" s="5"/>
    </row>
    <row r="20" spans="1:2" ht="32.5" customHeight="1">
      <c r="A20" s="40" t="s">
        <v>201</v>
      </c>
      <c r="B20" s="5"/>
    </row>
    <row r="21" spans="1:2" ht="38.25" customHeight="1">
      <c r="A21" s="39" t="s">
        <v>224</v>
      </c>
      <c r="B21" s="5"/>
    </row>
    <row r="22" spans="1:2" ht="28" customHeight="1">
      <c r="A22" s="39" t="s">
        <v>240</v>
      </c>
      <c r="B22" s="5"/>
    </row>
    <row r="23" spans="1:2">
      <c r="A23" s="39"/>
      <c r="B23" s="5"/>
    </row>
    <row r="24" spans="1:2">
      <c r="A24" s="44" t="s">
        <v>77</v>
      </c>
      <c r="B24" s="5"/>
    </row>
    <row r="25" spans="1:2" ht="24">
      <c r="A25" s="39" t="s">
        <v>241</v>
      </c>
      <c r="B25" s="5"/>
    </row>
    <row r="26" spans="1:2">
      <c r="A26" s="61"/>
    </row>
    <row r="27" spans="1:2">
      <c r="A27" s="44" t="s">
        <v>79</v>
      </c>
      <c r="B27" s="5"/>
    </row>
    <row r="28" spans="1:2" ht="60.75" customHeight="1">
      <c r="A28" s="40" t="s">
        <v>238</v>
      </c>
      <c r="B28" s="5"/>
    </row>
    <row r="29" spans="1:2" ht="31.5" customHeight="1">
      <c r="A29" s="39" t="s">
        <v>98</v>
      </c>
    </row>
    <row r="30" spans="1:2">
      <c r="A30" s="39"/>
    </row>
    <row r="31" spans="1:2">
      <c r="A31" s="44" t="s">
        <v>81</v>
      </c>
    </row>
    <row r="32" spans="1:2" ht="72" customHeight="1">
      <c r="A32" s="39" t="s">
        <v>221</v>
      </c>
    </row>
    <row r="33" spans="1:1" ht="5.5" customHeight="1">
      <c r="A33" s="40"/>
    </row>
    <row r="34" spans="1:1">
      <c r="A34" s="44" t="s">
        <v>83</v>
      </c>
    </row>
    <row r="35" spans="1:1" ht="33.75" customHeight="1">
      <c r="A35" s="39" t="s">
        <v>69</v>
      </c>
    </row>
    <row r="36" spans="1:1">
      <c r="A36" s="41"/>
    </row>
    <row r="37" spans="1:1">
      <c r="A37" s="44" t="s">
        <v>84</v>
      </c>
    </row>
    <row r="38" spans="1:1">
      <c r="A38" s="39" t="s">
        <v>103</v>
      </c>
    </row>
    <row r="39" spans="1:1">
      <c r="A39" s="38"/>
    </row>
    <row r="40" spans="1:1" s="126" customFormat="1">
      <c r="A40" s="133" t="s">
        <v>114</v>
      </c>
    </row>
    <row r="41" spans="1:1" s="126" customFormat="1">
      <c r="A41" s="134" t="s">
        <v>239</v>
      </c>
    </row>
  </sheetData>
  <hyperlinks>
    <hyperlink ref="A9" r:id="rId1"/>
    <hyperlink ref="A11"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73"/>
  <sheetViews>
    <sheetView workbookViewId="0">
      <selection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0" width="9" style="3" customWidth="1"/>
    <col min="51" max="51" width="10.81640625" style="4"/>
    <col min="52" max="52" width="14.54296875" style="3" customWidth="1"/>
    <col min="53" max="16384" width="10.81640625" style="3"/>
  </cols>
  <sheetData>
    <row r="1" spans="1:66" ht="7.5" customHeight="1">
      <c r="A1" s="8"/>
      <c r="B1" s="8"/>
      <c r="C1" s="113">
        <v>2005</v>
      </c>
      <c r="D1" s="113">
        <v>2006</v>
      </c>
      <c r="E1" s="113">
        <v>2007</v>
      </c>
      <c r="F1" s="113">
        <v>2008</v>
      </c>
      <c r="G1" s="113">
        <v>2009</v>
      </c>
      <c r="H1" s="113">
        <v>2010</v>
      </c>
      <c r="I1" s="113">
        <v>2011</v>
      </c>
      <c r="J1" s="113">
        <v>2012</v>
      </c>
      <c r="K1" s="114" t="s">
        <v>116</v>
      </c>
      <c r="L1" s="114" t="s">
        <v>117</v>
      </c>
      <c r="M1" s="114" t="s">
        <v>118</v>
      </c>
      <c r="N1" s="114" t="s">
        <v>119</v>
      </c>
      <c r="O1" s="114">
        <v>2013</v>
      </c>
      <c r="P1" s="114" t="s">
        <v>120</v>
      </c>
      <c r="Q1" s="114" t="s">
        <v>121</v>
      </c>
      <c r="R1" s="114" t="s">
        <v>122</v>
      </c>
      <c r="S1" s="114" t="s">
        <v>123</v>
      </c>
      <c r="T1" s="114">
        <v>2014</v>
      </c>
      <c r="U1" s="114" t="s">
        <v>124</v>
      </c>
      <c r="V1" s="114" t="s">
        <v>125</v>
      </c>
      <c r="W1" s="114" t="s">
        <v>126</v>
      </c>
      <c r="X1" s="114" t="s">
        <v>127</v>
      </c>
      <c r="Y1" s="114">
        <v>2015</v>
      </c>
      <c r="Z1" s="114" t="s">
        <v>128</v>
      </c>
      <c r="AA1" s="114" t="s">
        <v>129</v>
      </c>
      <c r="AB1" s="114" t="s">
        <v>130</v>
      </c>
      <c r="AC1" s="114" t="s">
        <v>131</v>
      </c>
      <c r="AD1" s="114">
        <v>2016</v>
      </c>
      <c r="AE1" s="114" t="s">
        <v>132</v>
      </c>
      <c r="AF1" s="114" t="s">
        <v>133</v>
      </c>
      <c r="AG1" s="114" t="s">
        <v>134</v>
      </c>
      <c r="AH1" s="114" t="s">
        <v>135</v>
      </c>
      <c r="AI1" s="114">
        <v>2017</v>
      </c>
      <c r="AJ1" s="114" t="s">
        <v>136</v>
      </c>
      <c r="AK1" s="114" t="s">
        <v>188</v>
      </c>
      <c r="AL1" s="114" t="s">
        <v>189</v>
      </c>
      <c r="AM1" s="114" t="s">
        <v>196</v>
      </c>
      <c r="AN1" s="114">
        <v>2018</v>
      </c>
      <c r="AO1" s="114" t="s">
        <v>207</v>
      </c>
      <c r="AP1" s="114" t="s">
        <v>208</v>
      </c>
      <c r="AQ1" s="114" t="s">
        <v>209</v>
      </c>
      <c r="AR1" s="114" t="s">
        <v>210</v>
      </c>
      <c r="AS1" s="114">
        <v>2019</v>
      </c>
      <c r="AT1" s="114" t="s">
        <v>218</v>
      </c>
      <c r="AU1" s="114" t="s">
        <v>219</v>
      </c>
      <c r="AV1" s="114" t="s">
        <v>227</v>
      </c>
      <c r="AW1" s="114" t="s">
        <v>235</v>
      </c>
      <c r="AX1" s="114">
        <v>2020</v>
      </c>
      <c r="BG1" s="62"/>
      <c r="BH1" s="62"/>
      <c r="BI1" s="62"/>
      <c r="BJ1" s="62"/>
      <c r="BK1" s="62"/>
    </row>
    <row r="2" spans="1:66" s="48" customFormat="1" ht="24" customHeight="1">
      <c r="A2" s="45"/>
      <c r="B2" s="51" t="s">
        <v>55</v>
      </c>
      <c r="C2" s="188" t="s">
        <v>0</v>
      </c>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57"/>
      <c r="AV2" s="166"/>
      <c r="AW2" s="172"/>
      <c r="AX2" s="172"/>
      <c r="AY2" s="179"/>
      <c r="AZ2" s="47"/>
      <c r="BA2" s="47"/>
      <c r="BB2" s="47"/>
      <c r="BC2" s="47"/>
      <c r="BD2" s="47"/>
      <c r="BE2" s="47"/>
      <c r="BF2" s="47"/>
      <c r="BG2" s="47"/>
      <c r="BH2" s="47"/>
      <c r="BI2" s="47"/>
      <c r="BJ2" s="1"/>
      <c r="BK2" s="47"/>
      <c r="BL2" s="47"/>
      <c r="BM2" s="47"/>
      <c r="BN2" s="47"/>
    </row>
    <row r="3" spans="1:66" ht="15" customHeight="1">
      <c r="A3" s="9"/>
      <c r="B3" s="11"/>
      <c r="C3" s="63">
        <v>2005</v>
      </c>
      <c r="D3" s="63">
        <v>2006</v>
      </c>
      <c r="E3" s="63">
        <v>2007</v>
      </c>
      <c r="F3" s="63">
        <v>2008</v>
      </c>
      <c r="G3" s="63">
        <v>2009</v>
      </c>
      <c r="H3" s="63">
        <v>2010</v>
      </c>
      <c r="I3" s="63">
        <v>2011</v>
      </c>
      <c r="J3" s="63">
        <v>2012</v>
      </c>
      <c r="K3" s="193">
        <v>2013</v>
      </c>
      <c r="L3" s="193"/>
      <c r="M3" s="193"/>
      <c r="N3" s="193"/>
      <c r="O3" s="193"/>
      <c r="P3" s="192">
        <v>2014</v>
      </c>
      <c r="Q3" s="192"/>
      <c r="R3" s="192"/>
      <c r="S3" s="192"/>
      <c r="T3" s="192"/>
      <c r="U3" s="192">
        <v>2015</v>
      </c>
      <c r="V3" s="192"/>
      <c r="W3" s="192"/>
      <c r="X3" s="192"/>
      <c r="Y3" s="192"/>
      <c r="Z3" s="193">
        <v>2016</v>
      </c>
      <c r="AA3" s="193"/>
      <c r="AB3" s="193"/>
      <c r="AC3" s="193"/>
      <c r="AD3" s="193"/>
      <c r="AE3" s="193">
        <v>2017</v>
      </c>
      <c r="AF3" s="193"/>
      <c r="AG3" s="193"/>
      <c r="AH3" s="193"/>
      <c r="AI3" s="193"/>
      <c r="AJ3" s="197">
        <v>2018</v>
      </c>
      <c r="AK3" s="197"/>
      <c r="AL3" s="197"/>
      <c r="AM3" s="197"/>
      <c r="AN3" s="197"/>
      <c r="AO3" s="197">
        <v>2019</v>
      </c>
      <c r="AP3" s="197"/>
      <c r="AQ3" s="197"/>
      <c r="AR3" s="197"/>
      <c r="AS3" s="198"/>
      <c r="AT3" s="141" t="s">
        <v>217</v>
      </c>
      <c r="AU3" s="159"/>
      <c r="AV3" s="168"/>
      <c r="AW3" s="174"/>
      <c r="AX3" s="174"/>
      <c r="AY3" s="180"/>
      <c r="BA3" s="1"/>
      <c r="BB3" s="194" t="s">
        <v>232</v>
      </c>
      <c r="BC3" s="195"/>
      <c r="BD3" s="196"/>
      <c r="BE3" s="1"/>
      <c r="BF3" s="189" t="s">
        <v>104</v>
      </c>
      <c r="BG3" s="190"/>
      <c r="BH3" s="191"/>
      <c r="BI3" s="1"/>
      <c r="BJ3" s="1"/>
      <c r="BK3" s="1"/>
      <c r="BL3" s="97"/>
      <c r="BM3" s="1"/>
      <c r="BN3" s="1"/>
    </row>
    <row r="4" spans="1:66" ht="13" customHeight="1">
      <c r="A4" s="9"/>
      <c r="B4" s="14" t="s">
        <v>42</v>
      </c>
      <c r="C4" s="66"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121" t="s">
        <v>1</v>
      </c>
      <c r="AK4" s="121" t="s">
        <v>2</v>
      </c>
      <c r="AL4" s="121" t="s">
        <v>3</v>
      </c>
      <c r="AM4" s="121" t="s">
        <v>4</v>
      </c>
      <c r="AN4" s="121" t="s">
        <v>5</v>
      </c>
      <c r="AO4" s="121" t="s">
        <v>1</v>
      </c>
      <c r="AP4" s="121" t="s">
        <v>2</v>
      </c>
      <c r="AQ4" s="121" t="s">
        <v>3</v>
      </c>
      <c r="AR4" s="121" t="s">
        <v>4</v>
      </c>
      <c r="AS4" s="20" t="s">
        <v>5</v>
      </c>
      <c r="AT4" s="20" t="s">
        <v>1</v>
      </c>
      <c r="AU4" s="20" t="s">
        <v>2</v>
      </c>
      <c r="AV4" s="20" t="s">
        <v>3</v>
      </c>
      <c r="AW4" s="20" t="s">
        <v>4</v>
      </c>
      <c r="AX4" s="118" t="s">
        <v>5</v>
      </c>
      <c r="AY4" s="181"/>
      <c r="AZ4" s="75" t="s">
        <v>229</v>
      </c>
      <c r="BA4" s="1"/>
      <c r="BB4" s="100" t="s">
        <v>230</v>
      </c>
      <c r="BC4" s="78" t="s">
        <v>231</v>
      </c>
      <c r="BD4" s="79" t="s">
        <v>92</v>
      </c>
      <c r="BE4" s="1"/>
      <c r="BF4" s="86" t="s">
        <v>226</v>
      </c>
      <c r="BG4" s="87" t="s">
        <v>233</v>
      </c>
      <c r="BH4" s="88" t="s">
        <v>92</v>
      </c>
      <c r="BI4" s="1"/>
      <c r="BJ4" s="1"/>
      <c r="BK4" s="1"/>
      <c r="BL4" s="1"/>
      <c r="BM4" s="1"/>
      <c r="BN4" s="1"/>
    </row>
    <row r="5" spans="1:66" ht="13" customHeight="1">
      <c r="A5" s="113" t="s">
        <v>137</v>
      </c>
      <c r="B5" s="19" t="s">
        <v>53</v>
      </c>
      <c r="C5" s="32">
        <v>721321.76224459999</v>
      </c>
      <c r="D5" s="60">
        <v>1142439.5493747001</v>
      </c>
      <c r="E5" s="60">
        <v>1879955.1939073</v>
      </c>
      <c r="F5" s="60">
        <v>1392388.1716867001</v>
      </c>
      <c r="G5" s="60">
        <v>919107.39003208</v>
      </c>
      <c r="H5" s="60">
        <v>1088939.1082270001</v>
      </c>
      <c r="I5" s="60">
        <v>1236916.9368052001</v>
      </c>
      <c r="J5" s="60">
        <v>955642.26391576999</v>
      </c>
      <c r="K5" s="60">
        <v>275611.86710042</v>
      </c>
      <c r="L5" s="60">
        <v>177798.92739825</v>
      </c>
      <c r="M5" s="60">
        <v>314939.25343523</v>
      </c>
      <c r="N5" s="60">
        <v>228171.51426851001</v>
      </c>
      <c r="O5" s="60">
        <v>996524.67525174003</v>
      </c>
      <c r="P5" s="60">
        <v>139632.54684584</v>
      </c>
      <c r="Q5" s="60">
        <v>247270.53172577001</v>
      </c>
      <c r="R5" s="60">
        <v>267751.47268303001</v>
      </c>
      <c r="S5" s="60">
        <v>233181.04860354</v>
      </c>
      <c r="T5" s="60">
        <v>887835.60047247994</v>
      </c>
      <c r="U5" s="60">
        <v>385515.18770384003</v>
      </c>
      <c r="V5" s="60">
        <v>229754.61036279</v>
      </c>
      <c r="W5" s="60">
        <v>406532.35017506999</v>
      </c>
      <c r="X5" s="60">
        <v>332380.26709854999</v>
      </c>
      <c r="Y5" s="60">
        <v>1354182.2603801</v>
      </c>
      <c r="Z5" s="60">
        <v>351207.13291688886</v>
      </c>
      <c r="AA5" s="60">
        <v>189563.69567154127</v>
      </c>
      <c r="AB5" s="60">
        <v>372057.12496056972</v>
      </c>
      <c r="AC5" s="60">
        <v>329643.96493468439</v>
      </c>
      <c r="AD5" s="60">
        <v>1242470.0443237203</v>
      </c>
      <c r="AE5" s="60">
        <v>355960.78718345915</v>
      </c>
      <c r="AF5" s="60">
        <v>313241.47575022321</v>
      </c>
      <c r="AG5" s="60">
        <v>380282.4878145305</v>
      </c>
      <c r="AH5" s="60">
        <v>122526.7533709917</v>
      </c>
      <c r="AI5" s="60">
        <v>1172009.2689292768</v>
      </c>
      <c r="AJ5" s="60">
        <v>180434.79072939995</v>
      </c>
      <c r="AK5" s="60">
        <v>37839.334334790736</v>
      </c>
      <c r="AL5" s="60">
        <v>250549.70373489082</v>
      </c>
      <c r="AM5" s="60">
        <v>78022.76199677054</v>
      </c>
      <c r="AN5" s="22">
        <v>546851.20250553114</v>
      </c>
      <c r="AO5" s="60">
        <v>238783.17860639503</v>
      </c>
      <c r="AP5" s="22">
        <v>146252.84461292927</v>
      </c>
      <c r="AQ5" s="60">
        <v>230987.82955291652</v>
      </c>
      <c r="AR5" s="60">
        <v>209017.00950223667</v>
      </c>
      <c r="AS5" s="60">
        <v>825046.5686106683</v>
      </c>
      <c r="AT5" s="60">
        <v>166070.91005237249</v>
      </c>
      <c r="AU5" s="60">
        <v>161490.59801556618</v>
      </c>
      <c r="AV5" s="60">
        <v>169561.91361295903</v>
      </c>
      <c r="AW5" s="60">
        <v>-71933.972624532122</v>
      </c>
      <c r="AX5" s="176">
        <v>425183.78093103442</v>
      </c>
      <c r="AY5" s="182"/>
      <c r="AZ5" s="101">
        <f>IF(AX5&lt;0,"-",IF(AS5&lt;0,"-",(AX5-AS5)/AS5))</f>
        <v>-0.48465480967090158</v>
      </c>
      <c r="BB5" s="95">
        <f>SUM(AT5:AU5)</f>
        <v>327561.50806793867</v>
      </c>
      <c r="BC5" s="98">
        <f>SUM(AV5:AW5)</f>
        <v>97627.940988426912</v>
      </c>
      <c r="BD5" s="99">
        <f>IF(BC5&lt;0,"-",IF(BB5&lt;0,"-",(BC5-BB5)/BB5))</f>
        <v>-0.70195539285349073</v>
      </c>
      <c r="BF5" s="95">
        <f>AV5</f>
        <v>169561.91361295903</v>
      </c>
      <c r="BG5" s="98">
        <f>AW5</f>
        <v>-71933.972624532122</v>
      </c>
      <c r="BH5" s="99" t="str">
        <f>IF(BG5&lt;0,"-",IF(BF5&lt;0,"-",(BG5-BF5)/BF5))</f>
        <v>-</v>
      </c>
      <c r="BI5" s="1"/>
      <c r="BJ5" s="97"/>
      <c r="BK5" s="1"/>
      <c r="BL5" s="97"/>
      <c r="BM5" s="1"/>
      <c r="BN5" s="1"/>
    </row>
    <row r="6" spans="1:66" ht="13" customHeight="1">
      <c r="A6" s="115" t="s">
        <v>138</v>
      </c>
      <c r="B6" s="29" t="s">
        <v>6</v>
      </c>
      <c r="C6" s="25">
        <v>-35692.413162705998</v>
      </c>
      <c r="D6" s="24">
        <v>20020.345113405001</v>
      </c>
      <c r="E6" s="24">
        <v>11895.917001338999</v>
      </c>
      <c r="F6" s="24">
        <v>30260.542797495</v>
      </c>
      <c r="G6" s="24">
        <v>16409.296521602999</v>
      </c>
      <c r="H6" s="24">
        <v>19802.788479178002</v>
      </c>
      <c r="I6" s="24">
        <v>1716.3486333160999</v>
      </c>
      <c r="J6" s="24">
        <v>7889.2339544512997</v>
      </c>
      <c r="K6" s="24"/>
      <c r="L6" s="24"/>
      <c r="M6" s="24"/>
      <c r="N6" s="24"/>
      <c r="O6" s="24">
        <v>1440.5634890004001</v>
      </c>
      <c r="P6" s="24"/>
      <c r="Q6" s="24"/>
      <c r="R6" s="24"/>
      <c r="S6" s="24"/>
      <c r="T6" s="24">
        <v>18183.702902469999</v>
      </c>
      <c r="U6" s="24"/>
      <c r="V6" s="24"/>
      <c r="W6" s="24"/>
      <c r="X6" s="24"/>
      <c r="Y6" s="24">
        <v>-9339.5446690209992</v>
      </c>
      <c r="Z6" s="24"/>
      <c r="AA6" s="24"/>
      <c r="AB6" s="24"/>
      <c r="AC6" s="24"/>
      <c r="AD6" s="24">
        <v>2265.6656507841999</v>
      </c>
      <c r="AE6" s="24"/>
      <c r="AF6" s="24"/>
      <c r="AG6" s="24"/>
      <c r="AH6" s="24"/>
      <c r="AI6" s="24">
        <v>5932.2553452372003</v>
      </c>
      <c r="AJ6" s="24"/>
      <c r="AK6" s="24"/>
      <c r="AL6" s="24"/>
      <c r="AM6" s="24"/>
      <c r="AN6" s="24">
        <v>6361.3953835810998</v>
      </c>
      <c r="AO6" s="24"/>
      <c r="AP6" s="24"/>
      <c r="AQ6" s="24"/>
      <c r="AR6" s="24"/>
      <c r="AS6" s="24">
        <v>5396.5385417390999</v>
      </c>
      <c r="AT6" s="24">
        <v>3105.6071551427999</v>
      </c>
      <c r="AU6" s="24">
        <v>455.45235638115003</v>
      </c>
      <c r="AV6" s="24">
        <v>6837.9772961815997</v>
      </c>
      <c r="AW6" s="24">
        <v>1727.5541795665999</v>
      </c>
      <c r="AX6" s="26">
        <v>12126.590987272</v>
      </c>
      <c r="AY6" s="182"/>
      <c r="AZ6" s="76">
        <f t="shared" ref="AZ6:AZ67" si="0">IF(AX6&lt;0,"-",IF(AS6&lt;0,"-",(AX6-AS6)/AS6))</f>
        <v>1.2471054164590585</v>
      </c>
      <c r="BB6" s="91">
        <f t="shared" ref="BB6:BB67" si="1">SUM(AT6:AU6)</f>
        <v>3561.0595115239498</v>
      </c>
      <c r="BC6" s="89">
        <f t="shared" ref="BC6:BC67" si="2">SUM(AV6:AW6)</f>
        <v>8565.5314757481992</v>
      </c>
      <c r="BD6" s="92">
        <f t="shared" ref="BD6:BD67" si="3">IF(BC6&lt;0,"-",IF(BB6&lt;0,"-",(BC6-BB6)/BB6))</f>
        <v>1.4053323029366036</v>
      </c>
      <c r="BF6" s="91">
        <f t="shared" ref="BF6:BF67" si="4">AV6</f>
        <v>6837.9772961815997</v>
      </c>
      <c r="BG6" s="89">
        <f t="shared" ref="BG6:BG67" si="5">AW6</f>
        <v>1727.5541795665999</v>
      </c>
      <c r="BH6" s="92">
        <f t="shared" ref="BH6:BH67" si="6">IF(BG6&lt;0,"-",IF(BF6&lt;0,"-",(BG6-BF6)/BF6))</f>
        <v>-0.74735888922426164</v>
      </c>
      <c r="BJ6" s="62"/>
    </row>
    <row r="7" spans="1:66" ht="13" customHeight="1">
      <c r="A7" s="115" t="s">
        <v>139</v>
      </c>
      <c r="B7" s="30" t="s">
        <v>43</v>
      </c>
      <c r="C7" s="27">
        <v>11138.548804374999</v>
      </c>
      <c r="D7" s="23">
        <v>12317.057863688</v>
      </c>
      <c r="E7" s="23">
        <v>36076.659822039997</v>
      </c>
      <c r="F7" s="23">
        <v>28850.877192982</v>
      </c>
      <c r="G7" s="23">
        <v>11037.788274521001</v>
      </c>
      <c r="H7" s="23">
        <v>9548.3443708608993</v>
      </c>
      <c r="I7" s="23">
        <v>22003.617642966001</v>
      </c>
      <c r="J7" s="23">
        <v>13060.411311054</v>
      </c>
      <c r="K7" s="23">
        <v>5835.6564449753996</v>
      </c>
      <c r="L7" s="23">
        <v>-1900.9690694279</v>
      </c>
      <c r="M7" s="23">
        <v>6827.2932430639003</v>
      </c>
      <c r="N7" s="23">
        <v>4836.0546926855004</v>
      </c>
      <c r="O7" s="23">
        <v>15598.035311297001</v>
      </c>
      <c r="P7" s="23">
        <v>877.00676661802004</v>
      </c>
      <c r="Q7" s="23">
        <v>-1974.2603157755</v>
      </c>
      <c r="R7" s="23">
        <v>-1302.9056653841001</v>
      </c>
      <c r="S7" s="23">
        <v>1735.4385033833</v>
      </c>
      <c r="T7" s="23">
        <v>-664.72071115828999</v>
      </c>
      <c r="U7" s="23">
        <v>3780.3660565723999</v>
      </c>
      <c r="V7" s="23">
        <v>-185.24681087076999</v>
      </c>
      <c r="W7" s="23">
        <v>2383.8047698280998</v>
      </c>
      <c r="X7" s="23">
        <v>933.99889073765996</v>
      </c>
      <c r="Y7" s="23">
        <v>6915.1414309483998</v>
      </c>
      <c r="Z7" s="23">
        <v>5225.0359394006</v>
      </c>
      <c r="AA7" s="23">
        <v>-17.693243392679001</v>
      </c>
      <c r="AB7" s="23">
        <v>3219.0644697555999</v>
      </c>
      <c r="AC7" s="23">
        <v>-9747.8712816542993</v>
      </c>
      <c r="AD7" s="23">
        <v>-1322.5699436028001</v>
      </c>
      <c r="AE7" s="23">
        <v>2257.9190621124999</v>
      </c>
      <c r="AF7" s="23">
        <v>-1315.5224890090999</v>
      </c>
      <c r="AG7" s="23">
        <v>-946.90564761583005</v>
      </c>
      <c r="AH7" s="23">
        <v>10685.379325893</v>
      </c>
      <c r="AI7" s="23">
        <v>10678.615714125001</v>
      </c>
      <c r="AJ7" s="23">
        <v>2444.2346276407002</v>
      </c>
      <c r="AK7" s="23">
        <v>2118.4940398914</v>
      </c>
      <c r="AL7" s="23">
        <v>-2518.5884574531001</v>
      </c>
      <c r="AM7" s="23">
        <v>3633.8959046383002</v>
      </c>
      <c r="AN7" s="23">
        <v>5680.3965537590002</v>
      </c>
      <c r="AO7" s="23">
        <v>3888.9510802641998</v>
      </c>
      <c r="AP7" s="23">
        <v>77.241688122691002</v>
      </c>
      <c r="AQ7" s="23">
        <v>5666.6293518414996</v>
      </c>
      <c r="AR7" s="23">
        <v>1406.0226127840999</v>
      </c>
      <c r="AS7" s="23">
        <v>11041.083622523</v>
      </c>
      <c r="AT7" s="23">
        <v>474.07407407406998</v>
      </c>
      <c r="AU7" s="23">
        <v>-1856.4102564103</v>
      </c>
      <c r="AV7" s="23">
        <v>-290.59829059829002</v>
      </c>
      <c r="AW7" s="23">
        <v>-1361.8233618234001</v>
      </c>
      <c r="AX7" s="28">
        <v>-3035.8974358974001</v>
      </c>
      <c r="AY7" s="184"/>
      <c r="AZ7" s="77" t="str">
        <f t="shared" si="0"/>
        <v>-</v>
      </c>
      <c r="BB7" s="93">
        <f t="shared" si="1"/>
        <v>-1382.33618233623</v>
      </c>
      <c r="BC7" s="90">
        <f t="shared" si="2"/>
        <v>-1652.4216524216902</v>
      </c>
      <c r="BD7" s="94" t="str">
        <f t="shared" si="3"/>
        <v>-</v>
      </c>
      <c r="BF7" s="93">
        <f t="shared" si="4"/>
        <v>-290.59829059829002</v>
      </c>
      <c r="BG7" s="90">
        <f t="shared" si="5"/>
        <v>-1361.8233618234001</v>
      </c>
      <c r="BH7" s="94" t="str">
        <f t="shared" si="6"/>
        <v>-</v>
      </c>
    </row>
    <row r="8" spans="1:66" ht="13" customHeight="1">
      <c r="A8" s="115" t="s">
        <v>140</v>
      </c>
      <c r="B8" s="29" t="s">
        <v>8</v>
      </c>
      <c r="C8" s="25">
        <v>32639.821029082999</v>
      </c>
      <c r="D8" s="24">
        <v>50712.940881135</v>
      </c>
      <c r="E8" s="73">
        <v>80140.999315537003</v>
      </c>
      <c r="F8" s="24">
        <v>17255.847953216002</v>
      </c>
      <c r="G8" s="24">
        <v>40454.292859128</v>
      </c>
      <c r="H8" s="24">
        <v>60335.099337747997</v>
      </c>
      <c r="I8" s="24">
        <v>54135.244190899997</v>
      </c>
      <c r="J8" s="24">
        <v>79718.508997429002</v>
      </c>
      <c r="K8" s="24">
        <v>6549.8473383778</v>
      </c>
      <c r="L8" s="24">
        <v>8787.9994690030999</v>
      </c>
      <c r="M8" s="24">
        <v>8040.6212664277</v>
      </c>
      <c r="N8" s="24">
        <v>2838.1786804725998</v>
      </c>
      <c r="O8" s="24">
        <v>26216.646754280999</v>
      </c>
      <c r="P8" s="24">
        <v>18109.327318561998</v>
      </c>
      <c r="Q8" s="24">
        <v>84.914422183892995</v>
      </c>
      <c r="R8" s="24">
        <v>-1734.1117155367001</v>
      </c>
      <c r="S8" s="24">
        <v>9730.6620671354995</v>
      </c>
      <c r="T8" s="24">
        <v>26189.465304498</v>
      </c>
      <c r="U8" s="24">
        <v>8371.6028840821</v>
      </c>
      <c r="V8" s="24">
        <v>5083.7493067109999</v>
      </c>
      <c r="W8" s="24">
        <v>36910.704381586002</v>
      </c>
      <c r="X8" s="24">
        <v>7198.0033277869998</v>
      </c>
      <c r="Y8" s="24">
        <v>57562.950637825998</v>
      </c>
      <c r="Z8" s="24">
        <v>-28019.462567732</v>
      </c>
      <c r="AA8" s="24">
        <v>-8177.595930554</v>
      </c>
      <c r="AB8" s="24">
        <v>10316.266725644</v>
      </c>
      <c r="AC8" s="24">
        <v>62217.184562645001</v>
      </c>
      <c r="AD8" s="24">
        <v>36337.498617714999</v>
      </c>
      <c r="AE8" s="24">
        <v>-8048.6980047344996</v>
      </c>
      <c r="AF8" s="24">
        <v>-7216.7737571862999</v>
      </c>
      <c r="AG8" s="24">
        <v>20486.980047345001</v>
      </c>
      <c r="AH8" s="24">
        <v>24414.383947695002</v>
      </c>
      <c r="AI8" s="24">
        <v>29633.637695862999</v>
      </c>
      <c r="AJ8" s="24">
        <v>11065.738227309999</v>
      </c>
      <c r="AK8" s="24">
        <v>-13677.564026909</v>
      </c>
      <c r="AL8" s="24">
        <v>10313.938392541</v>
      </c>
      <c r="AM8" s="24">
        <v>31772.689720287999</v>
      </c>
      <c r="AN8" s="24">
        <v>39473.622093708997</v>
      </c>
      <c r="AO8" s="24">
        <v>5543.4904287473</v>
      </c>
      <c r="AP8" s="24">
        <v>-28682.413522892999</v>
      </c>
      <c r="AQ8" s="24">
        <v>12968.767491324001</v>
      </c>
      <c r="AR8" s="24">
        <v>11747.453263181</v>
      </c>
      <c r="AS8" s="24">
        <v>1580.6559946267</v>
      </c>
      <c r="AT8" s="24">
        <v>11258.11965812</v>
      </c>
      <c r="AU8" s="24">
        <v>-13809.686609687</v>
      </c>
      <c r="AV8" s="24">
        <v>11882.621082621001</v>
      </c>
      <c r="AW8" s="24">
        <v>875.21367521367995</v>
      </c>
      <c r="AX8" s="26">
        <v>10203.988603989001</v>
      </c>
      <c r="AY8" s="182"/>
      <c r="AZ8" s="76">
        <f t="shared" si="0"/>
        <v>5.4555403823960145</v>
      </c>
      <c r="BB8" s="91">
        <f t="shared" si="1"/>
        <v>-2551.5669515669997</v>
      </c>
      <c r="BC8" s="89">
        <f t="shared" si="2"/>
        <v>12757.83475783468</v>
      </c>
      <c r="BD8" s="92" t="str">
        <f t="shared" si="3"/>
        <v>-</v>
      </c>
      <c r="BF8" s="91">
        <f t="shared" si="4"/>
        <v>11882.621082621001</v>
      </c>
      <c r="BG8" s="89">
        <f t="shared" si="5"/>
        <v>875.21367521367995</v>
      </c>
      <c r="BH8" s="92">
        <f t="shared" si="6"/>
        <v>-0.92634506569482988</v>
      </c>
    </row>
    <row r="9" spans="1:66" ht="13" customHeight="1">
      <c r="A9" s="115" t="s">
        <v>141</v>
      </c>
      <c r="B9" s="30" t="s">
        <v>9</v>
      </c>
      <c r="C9" s="27">
        <v>27539.820087479999</v>
      </c>
      <c r="D9" s="23">
        <v>46215.286961120997</v>
      </c>
      <c r="E9" s="23">
        <v>64621.113386705998</v>
      </c>
      <c r="F9" s="23">
        <v>79235.668789809002</v>
      </c>
      <c r="G9" s="23">
        <v>39660.066584895998</v>
      </c>
      <c r="H9" s="23">
        <v>34721.413317801998</v>
      </c>
      <c r="I9" s="23">
        <v>52144.300727567002</v>
      </c>
      <c r="J9" s="23">
        <v>55874.874874875</v>
      </c>
      <c r="K9" s="23">
        <v>5720.8038054558001</v>
      </c>
      <c r="L9" s="23">
        <v>8923.4054946121996</v>
      </c>
      <c r="M9" s="23">
        <v>24478.205999418002</v>
      </c>
      <c r="N9" s="23">
        <v>18241.918260363</v>
      </c>
      <c r="O9" s="23">
        <v>57364.333559849001</v>
      </c>
      <c r="P9" s="23">
        <v>8805.1054584955</v>
      </c>
      <c r="Q9" s="23">
        <v>7941.5225853172997</v>
      </c>
      <c r="R9" s="23">
        <v>11568.751697293001</v>
      </c>
      <c r="S9" s="23">
        <v>31957.997646420001</v>
      </c>
      <c r="T9" s="23">
        <v>60273.377387526001</v>
      </c>
      <c r="U9" s="23">
        <v>13915.356332629</v>
      </c>
      <c r="V9" s="23">
        <v>27452.084800125001</v>
      </c>
      <c r="W9" s="23">
        <v>13126.809043261001</v>
      </c>
      <c r="X9" s="23">
        <v>12972.698114684001</v>
      </c>
      <c r="Y9" s="23">
        <v>67466.948290699002</v>
      </c>
      <c r="Z9" s="23">
        <v>11249.057182963999</v>
      </c>
      <c r="AA9" s="23">
        <v>11450.687891882</v>
      </c>
      <c r="AB9" s="23">
        <v>21453.025983023999</v>
      </c>
      <c r="AC9" s="23">
        <v>25365.385862456998</v>
      </c>
      <c r="AD9" s="23">
        <v>69518.156920326001</v>
      </c>
      <c r="AE9" s="23">
        <v>33508.145668206998</v>
      </c>
      <c r="AF9" s="23">
        <v>15835.995489098999</v>
      </c>
      <c r="AG9" s="23">
        <v>13012.157844773001</v>
      </c>
      <c r="AH9" s="23">
        <v>13822.395664972</v>
      </c>
      <c r="AI9" s="23">
        <v>76178.694667051997</v>
      </c>
      <c r="AJ9" s="23">
        <v>7454.7590232234998</v>
      </c>
      <c r="AK9" s="23">
        <v>14703.456989120999</v>
      </c>
      <c r="AL9" s="23">
        <v>22303.398821155999</v>
      </c>
      <c r="AM9" s="23">
        <v>12943.647086798999</v>
      </c>
      <c r="AN9" s="23">
        <v>57405.261920299003</v>
      </c>
      <c r="AO9" s="23">
        <v>24719.140700528002</v>
      </c>
      <c r="AP9" s="23">
        <v>17229.192158252001</v>
      </c>
      <c r="AQ9" s="23">
        <v>14964.831109569999</v>
      </c>
      <c r="AR9" s="23">
        <v>21972.899099096001</v>
      </c>
      <c r="AS9" s="23">
        <v>78886.063067444993</v>
      </c>
      <c r="AT9" s="23">
        <v>7888.7404809871996</v>
      </c>
      <c r="AU9" s="23">
        <v>11685.167482999999</v>
      </c>
      <c r="AV9" s="23">
        <v>16061.591180584999</v>
      </c>
      <c r="AW9" s="23">
        <v>13017.837092753</v>
      </c>
      <c r="AX9" s="28">
        <v>48653.336237324998</v>
      </c>
      <c r="AY9" s="184"/>
      <c r="AZ9" s="77">
        <f t="shared" si="0"/>
        <v>-0.3832454765079607</v>
      </c>
      <c r="BB9" s="93">
        <f t="shared" si="1"/>
        <v>19573.9079639872</v>
      </c>
      <c r="BC9" s="90">
        <f t="shared" si="2"/>
        <v>29079.428273337999</v>
      </c>
      <c r="BD9" s="94">
        <f t="shared" si="3"/>
        <v>0.48562199877711731</v>
      </c>
      <c r="BF9" s="93">
        <f t="shared" si="4"/>
        <v>16061.591180584999</v>
      </c>
      <c r="BG9" s="90">
        <f t="shared" si="5"/>
        <v>13017.837092753</v>
      </c>
      <c r="BH9" s="94">
        <f t="shared" si="6"/>
        <v>-0.18950514015767267</v>
      </c>
    </row>
    <row r="10" spans="1:66" ht="13" customHeight="1">
      <c r="A10" s="115" t="s">
        <v>142</v>
      </c>
      <c r="B10" s="29" t="s">
        <v>44</v>
      </c>
      <c r="C10" s="25">
        <v>2135</v>
      </c>
      <c r="D10" s="24">
        <v>2212</v>
      </c>
      <c r="E10" s="24">
        <v>4852</v>
      </c>
      <c r="F10" s="24">
        <v>9151</v>
      </c>
      <c r="G10" s="24">
        <v>7233</v>
      </c>
      <c r="H10" s="24">
        <v>9461</v>
      </c>
      <c r="I10" s="24">
        <v>20252</v>
      </c>
      <c r="J10" s="24">
        <v>21225.404220384</v>
      </c>
      <c r="K10" s="24">
        <v>5772.8605319354001</v>
      </c>
      <c r="L10" s="24">
        <v>-860.04896080837</v>
      </c>
      <c r="M10" s="24">
        <v>2425.0694817189001</v>
      </c>
      <c r="N10" s="24">
        <v>1976.7967482508</v>
      </c>
      <c r="O10" s="24">
        <v>9314.6778010966991</v>
      </c>
      <c r="P10" s="24">
        <v>3194.3257205773998</v>
      </c>
      <c r="Q10" s="24">
        <v>583.06493095274004</v>
      </c>
      <c r="R10" s="24">
        <v>4045.0345492076999</v>
      </c>
      <c r="S10" s="24">
        <v>3024.4607986349001</v>
      </c>
      <c r="T10" s="24">
        <v>10846.885999372</v>
      </c>
      <c r="U10" s="24">
        <v>3911.3963731222002</v>
      </c>
      <c r="V10" s="24">
        <v>1952.9565437430999</v>
      </c>
      <c r="W10" s="24">
        <v>8761.9364142823997</v>
      </c>
      <c r="X10" s="24">
        <v>544.49355099514003</v>
      </c>
      <c r="Y10" s="24">
        <v>15170.782882142999</v>
      </c>
      <c r="Z10" s="24">
        <v>1011.3944221412</v>
      </c>
      <c r="AA10" s="24">
        <v>1370.1528947935999</v>
      </c>
      <c r="AB10" s="24">
        <v>2587.0653930950998</v>
      </c>
      <c r="AC10" s="24">
        <v>1634.8723620353001</v>
      </c>
      <c r="AD10" s="24">
        <v>6603.4850720653003</v>
      </c>
      <c r="AE10" s="24">
        <v>2807.3721349817001</v>
      </c>
      <c r="AF10" s="24">
        <v>-108.41598624834999</v>
      </c>
      <c r="AG10" s="24">
        <v>1519.0630193421</v>
      </c>
      <c r="AH10" s="24">
        <v>913.80270885365996</v>
      </c>
      <c r="AI10" s="24">
        <v>5131.8218769290997</v>
      </c>
      <c r="AJ10" s="24">
        <v>2391.5042976065001</v>
      </c>
      <c r="AK10" s="24">
        <v>-3541.5982686687998</v>
      </c>
      <c r="AL10" s="24">
        <v>2156.6421416175999</v>
      </c>
      <c r="AM10" s="24">
        <v>162.55739135124</v>
      </c>
      <c r="AN10" s="24">
        <v>1169.1055619065</v>
      </c>
      <c r="AO10" s="24">
        <v>1226.0420598902001</v>
      </c>
      <c r="AP10" s="24">
        <v>1519.7697092128999</v>
      </c>
      <c r="AQ10" s="24">
        <v>4081.0469546155</v>
      </c>
      <c r="AR10" s="24">
        <v>1574.1765520634001</v>
      </c>
      <c r="AS10" s="24">
        <v>8401.0352757820001</v>
      </c>
      <c r="AT10" s="24">
        <v>4428.3136559103996</v>
      </c>
      <c r="AU10" s="24">
        <v>1444.3321860793001</v>
      </c>
      <c r="AV10" s="24">
        <v>2464.6823362555001</v>
      </c>
      <c r="AW10" s="24">
        <v>3387.5103595419</v>
      </c>
      <c r="AX10" s="26">
        <v>11724.838537787</v>
      </c>
      <c r="AY10" s="182"/>
      <c r="AZ10" s="76">
        <f t="shared" si="0"/>
        <v>0.3956421027759115</v>
      </c>
      <c r="BB10" s="91">
        <f t="shared" si="1"/>
        <v>5872.6458419896999</v>
      </c>
      <c r="BC10" s="89">
        <f t="shared" si="2"/>
        <v>5852.1926957974001</v>
      </c>
      <c r="BD10" s="92">
        <f t="shared" si="3"/>
        <v>-3.4827821637155058E-3</v>
      </c>
      <c r="BF10" s="91">
        <f t="shared" si="4"/>
        <v>2464.6823362555001</v>
      </c>
      <c r="BG10" s="89">
        <f t="shared" si="5"/>
        <v>3387.5103595419</v>
      </c>
      <c r="BH10" s="92">
        <f t="shared" si="6"/>
        <v>0.37442067470991741</v>
      </c>
    </row>
    <row r="11" spans="1:66" ht="13" customHeight="1">
      <c r="A11" s="115" t="s">
        <v>215</v>
      </c>
      <c r="B11" s="30" t="s">
        <v>216</v>
      </c>
      <c r="C11" s="27">
        <v>4795.5180610199995</v>
      </c>
      <c r="D11" s="23">
        <v>1267.7509718399999</v>
      </c>
      <c r="E11" s="23">
        <v>1278.79639079</v>
      </c>
      <c r="F11" s="23">
        <v>3085.1243681400001</v>
      </c>
      <c r="G11" s="23">
        <v>3504.6579029700001</v>
      </c>
      <c r="H11" s="23">
        <v>5482.6587817</v>
      </c>
      <c r="I11" s="23">
        <v>8419.8254647400008</v>
      </c>
      <c r="J11" s="23">
        <v>-606.20209279000005</v>
      </c>
      <c r="K11" s="23">
        <v>388.60974326000002</v>
      </c>
      <c r="L11" s="23">
        <v>1052.52505797</v>
      </c>
      <c r="M11" s="23">
        <v>1954.3140251</v>
      </c>
      <c r="N11" s="23">
        <v>4256.6339528199996</v>
      </c>
      <c r="O11" s="23">
        <v>7652.0827791499996</v>
      </c>
      <c r="P11" s="23">
        <v>894.90409876000001</v>
      </c>
      <c r="Q11" s="23">
        <v>1475.8856538499999</v>
      </c>
      <c r="R11" s="23">
        <v>-1.8921202200017</v>
      </c>
      <c r="S11" s="23">
        <v>1530.05336373</v>
      </c>
      <c r="T11" s="23">
        <v>3898.9509961200001</v>
      </c>
      <c r="U11" s="23">
        <v>235.03489363873999</v>
      </c>
      <c r="V11" s="23">
        <v>1145.8079681199999</v>
      </c>
      <c r="W11" s="23">
        <v>1997.0561580799999</v>
      </c>
      <c r="X11" s="23">
        <v>839.83741615999998</v>
      </c>
      <c r="Y11" s="23">
        <v>4217.7364359986996</v>
      </c>
      <c r="Z11" s="23">
        <v>1011.8442567485999</v>
      </c>
      <c r="AA11" s="23">
        <v>912.70175081433001</v>
      </c>
      <c r="AB11" s="23">
        <v>676.85327762113002</v>
      </c>
      <c r="AC11" s="23">
        <v>1915.9526348418999</v>
      </c>
      <c r="AD11" s="23">
        <v>4517.3519200259998</v>
      </c>
      <c r="AE11" s="23">
        <v>716.45076865999999</v>
      </c>
      <c r="AF11" s="23">
        <v>1274.7645860499999</v>
      </c>
      <c r="AG11" s="23">
        <v>844.57620448</v>
      </c>
      <c r="AH11" s="23">
        <v>853.77251535400001</v>
      </c>
      <c r="AI11" s="23">
        <v>3689.5640745440001</v>
      </c>
      <c r="AJ11" s="23">
        <v>1071.9762852737999</v>
      </c>
      <c r="AK11" s="23">
        <v>1500.3551914474001</v>
      </c>
      <c r="AL11" s="23">
        <v>329.69723800818002</v>
      </c>
      <c r="AM11" s="23">
        <v>2224.2890062429001</v>
      </c>
      <c r="AN11" s="23">
        <v>5126.3177209722999</v>
      </c>
      <c r="AO11" s="23">
        <v>780.55660886339001</v>
      </c>
      <c r="AP11" s="23">
        <v>474.47683475713001</v>
      </c>
      <c r="AQ11" s="23">
        <v>1474.8864698711</v>
      </c>
      <c r="AR11" s="23">
        <v>488.88007905093002</v>
      </c>
      <c r="AS11" s="23">
        <v>3218.7999925425001</v>
      </c>
      <c r="AT11" s="23">
        <v>1293.7207795132999</v>
      </c>
      <c r="AU11" s="23">
        <v>-278.62314879073</v>
      </c>
      <c r="AV11" s="23">
        <v>634.13506444962002</v>
      </c>
      <c r="AW11" s="23">
        <v>316.89942327761003</v>
      </c>
      <c r="AX11" s="28">
        <v>1966.1321184497999</v>
      </c>
      <c r="AY11" s="184"/>
      <c r="AZ11" s="77">
        <f t="shared" si="0"/>
        <v>-0.38917232415650327</v>
      </c>
      <c r="BB11" s="93">
        <f t="shared" si="1"/>
        <v>1015.0976307225699</v>
      </c>
      <c r="BC11" s="90">
        <f t="shared" si="2"/>
        <v>951.03448772723004</v>
      </c>
      <c r="BD11" s="94">
        <f t="shared" si="3"/>
        <v>-6.3110326589707638E-2</v>
      </c>
      <c r="BF11" s="93">
        <f t="shared" si="4"/>
        <v>634.13506444962002</v>
      </c>
      <c r="BG11" s="90">
        <f t="shared" si="5"/>
        <v>316.89942327761003</v>
      </c>
      <c r="BH11" s="94">
        <f t="shared" si="6"/>
        <v>-0.50026509959253851</v>
      </c>
    </row>
    <row r="12" spans="1:66" ht="13" customHeight="1">
      <c r="A12" s="115" t="s">
        <v>143</v>
      </c>
      <c r="B12" s="29" t="s">
        <v>11</v>
      </c>
      <c r="C12" s="137">
        <v>-18.743477353370999</v>
      </c>
      <c r="D12" s="138">
        <v>1468.6561877352001</v>
      </c>
      <c r="E12" s="138">
        <v>1620.5677953571001</v>
      </c>
      <c r="F12" s="138">
        <v>4321.5072022485001</v>
      </c>
      <c r="G12" s="138">
        <v>950.12073490813998</v>
      </c>
      <c r="H12" s="138">
        <v>1167.9656175476</v>
      </c>
      <c r="I12" s="138">
        <v>-328.15447094606998</v>
      </c>
      <c r="J12" s="138">
        <v>1793.8274132460001</v>
      </c>
      <c r="K12" s="138">
        <v>1005.2401523477999</v>
      </c>
      <c r="L12" s="138">
        <v>1005.2401523477999</v>
      </c>
      <c r="M12" s="138">
        <v>1005.2401523477999</v>
      </c>
      <c r="N12" s="138">
        <v>1005.2401523477999</v>
      </c>
      <c r="O12" s="138">
        <v>4021.2340686588</v>
      </c>
      <c r="P12" s="138">
        <v>-159.93987802175999</v>
      </c>
      <c r="Q12" s="138">
        <v>-138.50215340739001</v>
      </c>
      <c r="R12" s="138">
        <v>1204.3183767066</v>
      </c>
      <c r="S12" s="138">
        <v>713.65944367899999</v>
      </c>
      <c r="T12" s="138">
        <v>1619.5357889564</v>
      </c>
      <c r="U12" s="138">
        <v>631.43984060504999</v>
      </c>
      <c r="V12" s="138">
        <v>498.96311958686999</v>
      </c>
      <c r="W12" s="138">
        <v>523.84824950189</v>
      </c>
      <c r="X12" s="138">
        <v>833.77383808400998</v>
      </c>
      <c r="Y12" s="138">
        <v>2488.0250477778</v>
      </c>
      <c r="Z12" s="138">
        <v>1035.6947047127001</v>
      </c>
      <c r="AA12" s="138">
        <v>1151.3628961646</v>
      </c>
      <c r="AB12" s="138">
        <v>407.76413017684001</v>
      </c>
      <c r="AC12" s="138">
        <v>-413.08314853154002</v>
      </c>
      <c r="AD12" s="138">
        <v>2181.7453335843002</v>
      </c>
      <c r="AE12" s="138">
        <v>1421.6929293793</v>
      </c>
      <c r="AF12" s="138">
        <v>1954.7582903936</v>
      </c>
      <c r="AG12" s="138">
        <v>2311.3040131705998</v>
      </c>
      <c r="AH12" s="138">
        <v>1869.2779713924999</v>
      </c>
      <c r="AI12" s="138">
        <v>7557.0480425904998</v>
      </c>
      <c r="AJ12" s="138">
        <v>1546.0795773545999</v>
      </c>
      <c r="AK12" s="138">
        <v>1800.9829818958001</v>
      </c>
      <c r="AL12" s="138">
        <v>1235.4462535319999</v>
      </c>
      <c r="AM12" s="138">
        <v>694.76019107400998</v>
      </c>
      <c r="AN12" s="138">
        <v>8662.6027390956006</v>
      </c>
      <c r="AO12" s="138">
        <v>775.54064131245002</v>
      </c>
      <c r="AP12" s="138">
        <v>1630.8855658908999</v>
      </c>
      <c r="AQ12" s="138">
        <v>911.64401184418</v>
      </c>
      <c r="AR12" s="138">
        <v>810.25332408825</v>
      </c>
      <c r="AS12" s="138">
        <v>4128.3235431356998</v>
      </c>
      <c r="AT12" s="138">
        <v>1355.1319332256001</v>
      </c>
      <c r="AU12" s="138">
        <v>388.92837910609001</v>
      </c>
      <c r="AV12" s="138">
        <v>601.35702746364996</v>
      </c>
      <c r="AW12" s="138">
        <v>796.68282175551997</v>
      </c>
      <c r="AX12" s="139">
        <v>3142.1001615508999</v>
      </c>
      <c r="AY12" s="184"/>
      <c r="AZ12" s="76">
        <f t="shared" si="0"/>
        <v>-0.23889197909999718</v>
      </c>
      <c r="BB12" s="91">
        <f t="shared" si="1"/>
        <v>1744.0603123316901</v>
      </c>
      <c r="BC12" s="89">
        <f t="shared" si="2"/>
        <v>1398.0398492191698</v>
      </c>
      <c r="BD12" s="92">
        <f t="shared" si="3"/>
        <v>-0.19839936765140559</v>
      </c>
      <c r="BF12" s="91">
        <f t="shared" si="4"/>
        <v>601.35702746364996</v>
      </c>
      <c r="BG12" s="89">
        <f t="shared" si="5"/>
        <v>796.68282175551997</v>
      </c>
      <c r="BH12" s="92">
        <f t="shared" si="6"/>
        <v>0.32480836736156177</v>
      </c>
    </row>
    <row r="13" spans="1:66" ht="13" customHeight="1">
      <c r="A13" s="115" t="s">
        <v>144</v>
      </c>
      <c r="B13" s="30" t="s">
        <v>45</v>
      </c>
      <c r="C13" s="27">
        <v>13107.686662998</v>
      </c>
      <c r="D13" s="23">
        <v>14407.874810702</v>
      </c>
      <c r="E13" s="23">
        <v>13048.798412582</v>
      </c>
      <c r="F13" s="23">
        <v>15362.424004707</v>
      </c>
      <c r="G13" s="23">
        <v>3689.7787065716002</v>
      </c>
      <c r="H13" s="23">
        <v>1367.5578561645</v>
      </c>
      <c r="I13" s="23">
        <v>11277.906368999</v>
      </c>
      <c r="J13" s="23">
        <v>7349.1103817584999</v>
      </c>
      <c r="K13" s="23">
        <v>5161.4511018548001</v>
      </c>
      <c r="L13" s="23">
        <v>-1080.31613799</v>
      </c>
      <c r="M13" s="23">
        <v>-929.54537363380996</v>
      </c>
      <c r="N13" s="23">
        <v>4010.1107194986998</v>
      </c>
      <c r="O13" s="23">
        <v>7161.7003097298002</v>
      </c>
      <c r="P13" s="23">
        <v>2091.9429761332999</v>
      </c>
      <c r="Q13" s="23">
        <v>77.598020894512999</v>
      </c>
      <c r="R13" s="23">
        <v>4122.3058714648996</v>
      </c>
      <c r="S13" s="23">
        <v>1956.8583480164</v>
      </c>
      <c r="T13" s="23">
        <v>8248.7052165092009</v>
      </c>
      <c r="U13" s="23">
        <v>4952.7165670443001</v>
      </c>
      <c r="V13" s="23">
        <v>1270.2590180510001</v>
      </c>
      <c r="W13" s="23">
        <v>3149.5524429774</v>
      </c>
      <c r="X13" s="23">
        <v>51.000683974186998</v>
      </c>
      <c r="Y13" s="23">
        <v>9423.5287120469002</v>
      </c>
      <c r="Z13" s="23">
        <v>4835.5321804243003</v>
      </c>
      <c r="AA13" s="23">
        <v>556.69459796754995</v>
      </c>
      <c r="AB13" s="23">
        <v>2049.8306293456999</v>
      </c>
      <c r="AC13" s="23">
        <v>2669.8163665538</v>
      </c>
      <c r="AD13" s="23">
        <v>10111.873774291</v>
      </c>
      <c r="AE13" s="23">
        <v>5237.8139295343999</v>
      </c>
      <c r="AF13" s="23">
        <v>-68.314702050956001</v>
      </c>
      <c r="AG13" s="23">
        <v>1106.2134569360001</v>
      </c>
      <c r="AH13" s="23">
        <v>3748.9775515768001</v>
      </c>
      <c r="AI13" s="23">
        <v>10024.690235996</v>
      </c>
      <c r="AJ13" s="23">
        <v>3202.6609645997</v>
      </c>
      <c r="AK13" s="23">
        <v>-2398.1943454502002</v>
      </c>
      <c r="AL13" s="23">
        <v>311.07943296112001</v>
      </c>
      <c r="AM13" s="23">
        <v>-1485.3884533143</v>
      </c>
      <c r="AN13" s="23">
        <v>-369.84240120377001</v>
      </c>
      <c r="AO13" s="23">
        <v>2839.321057998</v>
      </c>
      <c r="AP13" s="23">
        <v>-498.71049001378998</v>
      </c>
      <c r="AQ13" s="23">
        <v>8077.8804054458997</v>
      </c>
      <c r="AR13" s="23">
        <v>985.57548131709996</v>
      </c>
      <c r="AS13" s="23">
        <v>11404.066454747001</v>
      </c>
      <c r="AT13" s="23">
        <v>3489.1470498318999</v>
      </c>
      <c r="AU13" s="23">
        <v>-419.90217059002998</v>
      </c>
      <c r="AV13" s="23">
        <v>-273.00519718739997</v>
      </c>
      <c r="AW13" s="23">
        <v>1599.205136044</v>
      </c>
      <c r="AX13" s="28">
        <v>4395.4448180984</v>
      </c>
      <c r="AY13" s="184"/>
      <c r="AZ13" s="77">
        <f t="shared" si="0"/>
        <v>-0.61457214972043817</v>
      </c>
      <c r="BB13" s="93">
        <f t="shared" si="1"/>
        <v>3069.24487924187</v>
      </c>
      <c r="BC13" s="90">
        <f t="shared" si="2"/>
        <v>1326.1999388566001</v>
      </c>
      <c r="BD13" s="94">
        <f t="shared" si="3"/>
        <v>-0.56790676826536468</v>
      </c>
      <c r="BF13" s="93">
        <f t="shared" si="4"/>
        <v>-273.00519718739997</v>
      </c>
      <c r="BG13" s="90">
        <f t="shared" si="5"/>
        <v>1599.205136044</v>
      </c>
      <c r="BH13" s="94" t="str">
        <f t="shared" si="6"/>
        <v>-</v>
      </c>
    </row>
    <row r="14" spans="1:66" ht="13" customHeight="1">
      <c r="A14" s="115" t="s">
        <v>145</v>
      </c>
      <c r="B14" s="29" t="s">
        <v>13</v>
      </c>
      <c r="C14" s="137">
        <v>662.43847874719995</v>
      </c>
      <c r="D14" s="138">
        <v>1017.3553407807</v>
      </c>
      <c r="E14" s="138">
        <v>1684.4613278576001</v>
      </c>
      <c r="F14" s="138">
        <v>1139.5877192982</v>
      </c>
      <c r="G14" s="138">
        <v>1375.0847457627001</v>
      </c>
      <c r="H14" s="138">
        <v>167.22899549429999</v>
      </c>
      <c r="I14" s="138">
        <v>-1455.3888966188999</v>
      </c>
      <c r="J14" s="138">
        <v>1053.9383033419001</v>
      </c>
      <c r="K14" s="138">
        <v>144.35284747112999</v>
      </c>
      <c r="L14" s="138">
        <v>30.362405416169</v>
      </c>
      <c r="M14" s="138">
        <v>263.18199920350003</v>
      </c>
      <c r="N14" s="138">
        <v>77.999469003052994</v>
      </c>
      <c r="O14" s="138">
        <v>515.89804858622006</v>
      </c>
      <c r="P14" s="138">
        <v>80.692583255936995</v>
      </c>
      <c r="Q14" s="138">
        <v>84.678253947193994</v>
      </c>
      <c r="R14" s="138">
        <v>210.76555658749999</v>
      </c>
      <c r="S14" s="138">
        <v>-334.14223165715998</v>
      </c>
      <c r="T14" s="138">
        <v>41.994162133475001</v>
      </c>
      <c r="U14" s="138">
        <v>47.154742096505998</v>
      </c>
      <c r="V14" s="138">
        <v>-56.137548530227001</v>
      </c>
      <c r="W14" s="138">
        <v>331.92900721020999</v>
      </c>
      <c r="X14" s="138">
        <v>-140.89295618413999</v>
      </c>
      <c r="Y14" s="138">
        <v>182.05768164170999</v>
      </c>
      <c r="Z14" s="138">
        <v>19.448191971690999</v>
      </c>
      <c r="AA14" s="138">
        <v>148.84219838549001</v>
      </c>
      <c r="AB14" s="138">
        <v>196.63386044454001</v>
      </c>
      <c r="AC14" s="138">
        <v>121.52493641491</v>
      </c>
      <c r="AD14" s="138">
        <v>486.44918721662998</v>
      </c>
      <c r="AE14" s="138">
        <v>682.11250140908999</v>
      </c>
      <c r="AF14" s="138">
        <v>102.17111937775</v>
      </c>
      <c r="AG14" s="138">
        <v>63.044752564535997</v>
      </c>
      <c r="AH14" s="138">
        <v>31.792357118700998</v>
      </c>
      <c r="AI14" s="138">
        <v>879.11960320143999</v>
      </c>
      <c r="AJ14" s="138">
        <v>111.6204414021</v>
      </c>
      <c r="AK14" s="138">
        <v>210.40835595421001</v>
      </c>
      <c r="AL14" s="138">
        <v>252.66375545852</v>
      </c>
      <c r="AM14" s="138">
        <v>-516.68712380502996</v>
      </c>
      <c r="AN14" s="138">
        <v>58.008969668357999</v>
      </c>
      <c r="AO14" s="138">
        <v>1793.6090898913999</v>
      </c>
      <c r="AP14" s="138">
        <v>72.591514608753997</v>
      </c>
      <c r="AQ14" s="138">
        <v>-71.025411395947998</v>
      </c>
      <c r="AR14" s="138">
        <v>192.05642001567</v>
      </c>
      <c r="AS14" s="138">
        <v>1987.2327325645999</v>
      </c>
      <c r="AT14" s="138">
        <v>62.659829059829001</v>
      </c>
      <c r="AU14" s="138">
        <v>-88.512820512820994</v>
      </c>
      <c r="AV14" s="138">
        <v>108.88205128205</v>
      </c>
      <c r="AW14" s="138">
        <v>134.93789173789</v>
      </c>
      <c r="AX14" s="139">
        <v>217.96581196580999</v>
      </c>
      <c r="AY14" s="184"/>
      <c r="AZ14" s="76">
        <f t="shared" si="0"/>
        <v>-0.8903169173927018</v>
      </c>
      <c r="BB14" s="91">
        <f t="shared" si="1"/>
        <v>-25.852991452991994</v>
      </c>
      <c r="BC14" s="89">
        <f t="shared" si="2"/>
        <v>243.81994301994001</v>
      </c>
      <c r="BD14" s="92" t="str">
        <f t="shared" si="3"/>
        <v>-</v>
      </c>
      <c r="BF14" s="91">
        <f t="shared" si="4"/>
        <v>108.88205128205</v>
      </c>
      <c r="BG14" s="89">
        <f t="shared" si="5"/>
        <v>134.93789173789</v>
      </c>
      <c r="BH14" s="92">
        <f t="shared" si="6"/>
        <v>0.23930335761533814</v>
      </c>
    </row>
    <row r="15" spans="1:66" ht="13" customHeight="1">
      <c r="A15" s="115" t="s">
        <v>146</v>
      </c>
      <c r="B15" s="30" t="s">
        <v>14</v>
      </c>
      <c r="C15" s="27">
        <v>4156.1024111360002</v>
      </c>
      <c r="D15" s="23">
        <v>4799.7991715828002</v>
      </c>
      <c r="E15" s="23">
        <v>7408.6242299795003</v>
      </c>
      <c r="F15" s="23">
        <v>9327.4853801169993</v>
      </c>
      <c r="G15" s="23">
        <v>5597.3881633786996</v>
      </c>
      <c r="H15" s="23">
        <v>10189.40397351</v>
      </c>
      <c r="I15" s="23">
        <v>5016.0011131209003</v>
      </c>
      <c r="J15" s="74">
        <v>7546.2724935733004</v>
      </c>
      <c r="K15" s="23">
        <v>-2595.2475773264</v>
      </c>
      <c r="L15" s="23">
        <v>-1161.555821054</v>
      </c>
      <c r="M15" s="23">
        <v>19.912385503783</v>
      </c>
      <c r="N15" s="23">
        <v>1429.7092791716</v>
      </c>
      <c r="O15" s="23">
        <v>-2307.1817337050002</v>
      </c>
      <c r="P15" s="23">
        <v>-2543.4523019768999</v>
      </c>
      <c r="Q15" s="23">
        <v>2004.7764362477999</v>
      </c>
      <c r="R15" s="23">
        <v>386.09526336738998</v>
      </c>
      <c r="S15" s="23">
        <v>1895.9798328247</v>
      </c>
      <c r="T15" s="23">
        <v>1743.3992304630001</v>
      </c>
      <c r="U15" s="23">
        <v>-5149.1957848030997</v>
      </c>
      <c r="V15" s="23">
        <v>-10657.792567942</v>
      </c>
      <c r="W15" s="23">
        <v>3112.5901275652</v>
      </c>
      <c r="X15" s="23">
        <v>-3385.4686633389001</v>
      </c>
      <c r="Y15" s="23">
        <v>-16079.866888519</v>
      </c>
      <c r="Z15" s="23">
        <v>16726.749972353999</v>
      </c>
      <c r="AA15" s="23">
        <v>2304.5449518965002</v>
      </c>
      <c r="AB15" s="23">
        <v>1554.7937631317</v>
      </c>
      <c r="AC15" s="23">
        <v>3665.8188654208002</v>
      </c>
      <c r="AD15" s="23">
        <v>24251.907552803001</v>
      </c>
      <c r="AE15" s="23">
        <v>-1894.9385638598001</v>
      </c>
      <c r="AF15" s="23">
        <v>2580.3178897531002</v>
      </c>
      <c r="AG15" s="23">
        <v>3161.9885018599998</v>
      </c>
      <c r="AH15" s="23">
        <v>-4422.2748280915002</v>
      </c>
      <c r="AI15" s="23">
        <v>-574.90700033817996</v>
      </c>
      <c r="AJ15" s="23">
        <v>1754.9864274755</v>
      </c>
      <c r="AK15" s="23">
        <v>4935.6780361147003</v>
      </c>
      <c r="AL15" s="23">
        <v>1539.0062551635001</v>
      </c>
      <c r="AM15" s="23">
        <v>3218.4586333058</v>
      </c>
      <c r="AN15" s="23">
        <v>11448.129352059001</v>
      </c>
      <c r="AO15" s="23">
        <v>-157.84171051159001</v>
      </c>
      <c r="AP15" s="23">
        <v>1541.4754281876001</v>
      </c>
      <c r="AQ15" s="23">
        <v>3265.4203515057002</v>
      </c>
      <c r="AR15" s="23">
        <v>216.05283779244999</v>
      </c>
      <c r="AS15" s="23">
        <v>4865.1069069740997</v>
      </c>
      <c r="AT15" s="23">
        <v>-615.38461538462002</v>
      </c>
      <c r="AU15" s="23">
        <v>1274.0740740741001</v>
      </c>
      <c r="AV15" s="23">
        <v>3113.3903133903</v>
      </c>
      <c r="AW15" s="23">
        <v>2815.9544159543998</v>
      </c>
      <c r="AX15" s="28">
        <v>6588.0341880342003</v>
      </c>
      <c r="AY15" s="182"/>
      <c r="AZ15" s="77">
        <f t="shared" si="0"/>
        <v>0.35413965489438581</v>
      </c>
      <c r="BB15" s="93">
        <f t="shared" si="1"/>
        <v>658.68945868948003</v>
      </c>
      <c r="BC15" s="90">
        <f t="shared" si="2"/>
        <v>5929.3447293446998</v>
      </c>
      <c r="BD15" s="94">
        <f t="shared" si="3"/>
        <v>8.0017301038058903</v>
      </c>
      <c r="BF15" s="93">
        <f t="shared" si="4"/>
        <v>3113.3903133903</v>
      </c>
      <c r="BG15" s="90">
        <f t="shared" si="5"/>
        <v>2815.9544159543998</v>
      </c>
      <c r="BH15" s="94">
        <f t="shared" si="6"/>
        <v>-9.5534407027819748E-2</v>
      </c>
    </row>
    <row r="16" spans="1:66" ht="13" customHeight="1">
      <c r="A16" s="115" t="s">
        <v>147</v>
      </c>
      <c r="B16" s="29" t="s">
        <v>15</v>
      </c>
      <c r="C16" s="137">
        <v>68015.620183941995</v>
      </c>
      <c r="D16" s="138">
        <v>76810.233463034994</v>
      </c>
      <c r="E16" s="138">
        <v>110663.93566051</v>
      </c>
      <c r="F16" s="138">
        <v>103081.05263157999</v>
      </c>
      <c r="G16" s="138">
        <v>100871.78243957</v>
      </c>
      <c r="H16" s="138">
        <v>48157.680794701999</v>
      </c>
      <c r="I16" s="138">
        <v>51461.768304630998</v>
      </c>
      <c r="J16" s="138">
        <v>35453.338813879003</v>
      </c>
      <c r="K16" s="138">
        <v>11425.150744635001</v>
      </c>
      <c r="L16" s="138">
        <v>6375.1161321749996</v>
      </c>
      <c r="M16" s="138">
        <v>-528.01801076221</v>
      </c>
      <c r="N16" s="138">
        <v>3093.1378574793998</v>
      </c>
      <c r="O16" s="138">
        <v>20365.386723527001</v>
      </c>
      <c r="P16" s="138">
        <v>22159.409454599001</v>
      </c>
      <c r="Q16" s="138">
        <v>4961.0554728726001</v>
      </c>
      <c r="R16" s="138">
        <v>9685.6261009091995</v>
      </c>
      <c r="S16" s="138">
        <v>12979.237746147999</v>
      </c>
      <c r="T16" s="138">
        <v>49785.328774528003</v>
      </c>
      <c r="U16" s="138">
        <v>43285.402011396996</v>
      </c>
      <c r="V16" s="138">
        <v>7219.6689560833001</v>
      </c>
      <c r="W16" s="138">
        <v>3031.6326527052001</v>
      </c>
      <c r="X16" s="138">
        <v>-330.59801487792998</v>
      </c>
      <c r="Y16" s="138">
        <v>53206.105605308003</v>
      </c>
      <c r="Z16" s="138">
        <v>7070.5297158894</v>
      </c>
      <c r="AA16" s="138">
        <v>26407.642091245001</v>
      </c>
      <c r="AB16" s="138">
        <v>8780.6434465456005</v>
      </c>
      <c r="AC16" s="138">
        <v>22525.971580355999</v>
      </c>
      <c r="AD16" s="138">
        <v>64784.786834035003</v>
      </c>
      <c r="AE16" s="138">
        <v>-1607.7851947007</v>
      </c>
      <c r="AF16" s="138">
        <v>11349.703917301</v>
      </c>
      <c r="AG16" s="138">
        <v>20934.100886371001</v>
      </c>
      <c r="AH16" s="138">
        <v>5232.3889339131001</v>
      </c>
      <c r="AI16" s="138">
        <v>35908.408542885001</v>
      </c>
      <c r="AJ16" s="138">
        <v>43512.016570667001</v>
      </c>
      <c r="AK16" s="138">
        <v>13635.153144071999</v>
      </c>
      <c r="AL16" s="138">
        <v>18267.191772464001</v>
      </c>
      <c r="AM16" s="138">
        <v>30155.221509806001</v>
      </c>
      <c r="AN16" s="138">
        <v>105569.58299701</v>
      </c>
      <c r="AO16" s="138">
        <v>21239.568042293999</v>
      </c>
      <c r="AP16" s="138">
        <v>10608.342504226999</v>
      </c>
      <c r="AQ16" s="138">
        <v>12407.706898699</v>
      </c>
      <c r="AR16" s="138">
        <v>-5593.1097682252002</v>
      </c>
      <c r="AS16" s="138">
        <v>38662.507676993999</v>
      </c>
      <c r="AT16" s="138">
        <v>33717.079369965999</v>
      </c>
      <c r="AU16" s="138">
        <v>-4128.8407575319998</v>
      </c>
      <c r="AV16" s="138">
        <v>7555.9555309436</v>
      </c>
      <c r="AW16" s="138">
        <v>6992.3826027584</v>
      </c>
      <c r="AX16" s="139">
        <v>44136.576746136001</v>
      </c>
      <c r="AY16" s="182"/>
      <c r="AZ16" s="76">
        <f t="shared" si="0"/>
        <v>0.14158598078725579</v>
      </c>
      <c r="BB16" s="91">
        <f t="shared" si="1"/>
        <v>29588.238612433997</v>
      </c>
      <c r="BC16" s="89">
        <f t="shared" si="2"/>
        <v>14548.338133702</v>
      </c>
      <c r="BD16" s="92">
        <f t="shared" si="3"/>
        <v>-0.50830671861662335</v>
      </c>
      <c r="BF16" s="91">
        <f t="shared" si="4"/>
        <v>7555.9555309436</v>
      </c>
      <c r="BG16" s="89">
        <f t="shared" si="5"/>
        <v>6992.3826027584</v>
      </c>
      <c r="BH16" s="92">
        <f t="shared" si="6"/>
        <v>-7.4586586154090306E-2</v>
      </c>
    </row>
    <row r="17" spans="1:60" ht="13" customHeight="1">
      <c r="A17" s="115" t="s">
        <v>148</v>
      </c>
      <c r="B17" s="30" t="s">
        <v>16</v>
      </c>
      <c r="C17" s="27">
        <v>74497.887148894006</v>
      </c>
      <c r="D17" s="23">
        <v>116745.32446341</v>
      </c>
      <c r="E17" s="23">
        <v>169351.12936344999</v>
      </c>
      <c r="F17" s="23">
        <v>71369.883040935994</v>
      </c>
      <c r="G17" s="23">
        <v>68548.207835509995</v>
      </c>
      <c r="H17" s="23">
        <v>125452.98013245</v>
      </c>
      <c r="I17" s="23">
        <v>78001.947961597005</v>
      </c>
      <c r="J17" s="74">
        <v>62187.660668379998</v>
      </c>
      <c r="K17" s="23">
        <v>18279.832735962002</v>
      </c>
      <c r="L17" s="23">
        <v>3525.0139386699002</v>
      </c>
      <c r="M17" s="23">
        <v>10324.119208815</v>
      </c>
      <c r="N17" s="23">
        <v>7382.9271206691001</v>
      </c>
      <c r="O17" s="23">
        <v>39511.893004115002</v>
      </c>
      <c r="P17" s="23">
        <v>24729.030118084</v>
      </c>
      <c r="Q17" s="23">
        <v>27335.596391137002</v>
      </c>
      <c r="R17" s="23">
        <v>20372.953429747002</v>
      </c>
      <c r="S17" s="23">
        <v>11530.029189333</v>
      </c>
      <c r="T17" s="23">
        <v>83967.609128299999</v>
      </c>
      <c r="U17" s="23">
        <v>30462.621186911001</v>
      </c>
      <c r="V17" s="23">
        <v>13273.750415973</v>
      </c>
      <c r="W17" s="23">
        <v>18413.194675540999</v>
      </c>
      <c r="X17" s="23">
        <v>36853.652800887001</v>
      </c>
      <c r="Y17" s="23">
        <v>99003.219079311995</v>
      </c>
      <c r="Z17" s="23">
        <v>19175.84319363</v>
      </c>
      <c r="AA17" s="23">
        <v>-13035.702753510999</v>
      </c>
      <c r="AB17" s="23">
        <v>21091.648789119001</v>
      </c>
      <c r="AC17" s="23">
        <v>36367.218843303999</v>
      </c>
      <c r="AD17" s="23">
        <v>63599.008072541998</v>
      </c>
      <c r="AE17" s="23">
        <v>36359.416074850997</v>
      </c>
      <c r="AF17" s="23">
        <v>20568.491714576001</v>
      </c>
      <c r="AG17" s="23">
        <v>11250.369744109999</v>
      </c>
      <c r="AH17" s="23">
        <v>18154.920527562001</v>
      </c>
      <c r="AI17" s="23">
        <v>86333.198061097995</v>
      </c>
      <c r="AJ17" s="23">
        <v>42877.342145638999</v>
      </c>
      <c r="AK17" s="23">
        <v>55184.205122152998</v>
      </c>
      <c r="AL17" s="23">
        <v>11605.077304379</v>
      </c>
      <c r="AM17" s="23">
        <v>-23476.408591997999</v>
      </c>
      <c r="AN17" s="23">
        <v>86190.215980171997</v>
      </c>
      <c r="AO17" s="23">
        <v>62163.489309302997</v>
      </c>
      <c r="AP17" s="23">
        <v>29816.000223889001</v>
      </c>
      <c r="AQ17" s="23">
        <v>-7264.2695622970996</v>
      </c>
      <c r="AR17" s="23">
        <v>54559.206313668001</v>
      </c>
      <c r="AS17" s="23">
        <v>139274.42628456</v>
      </c>
      <c r="AT17" s="23">
        <v>33260.012535613001</v>
      </c>
      <c r="AU17" s="23">
        <v>-7086.064957265</v>
      </c>
      <c r="AV17" s="23">
        <v>-16529.481481481002</v>
      </c>
      <c r="AW17" s="23">
        <v>25225.987464386999</v>
      </c>
      <c r="AX17" s="28">
        <v>34870.453561253998</v>
      </c>
      <c r="AY17" s="185"/>
      <c r="AZ17" s="77">
        <f t="shared" si="0"/>
        <v>-0.74962773503006175</v>
      </c>
      <c r="BB17" s="93">
        <f t="shared" si="1"/>
        <v>26173.947578348001</v>
      </c>
      <c r="BC17" s="90">
        <f t="shared" si="2"/>
        <v>8696.5059829059974</v>
      </c>
      <c r="BD17" s="94">
        <f t="shared" si="3"/>
        <v>-0.66774190416351065</v>
      </c>
      <c r="BF17" s="93">
        <f t="shared" si="4"/>
        <v>-16529.481481481002</v>
      </c>
      <c r="BG17" s="90">
        <f t="shared" si="5"/>
        <v>25225.987464386999</v>
      </c>
      <c r="BH17" s="94" t="str">
        <f t="shared" si="6"/>
        <v>-</v>
      </c>
    </row>
    <row r="18" spans="1:60" ht="13" customHeight="1">
      <c r="A18" s="115" t="s">
        <v>149</v>
      </c>
      <c r="B18" s="29" t="s">
        <v>17</v>
      </c>
      <c r="C18" s="137">
        <v>1467.002863659</v>
      </c>
      <c r="D18" s="138">
        <v>4047.2508147482999</v>
      </c>
      <c r="E18" s="138">
        <v>5246.8936728679</v>
      </c>
      <c r="F18" s="138">
        <v>2412.9314019883</v>
      </c>
      <c r="G18" s="138">
        <v>2055.0965434843001</v>
      </c>
      <c r="H18" s="138">
        <v>1557.8741523179001</v>
      </c>
      <c r="I18" s="138">
        <v>1773.9526144427</v>
      </c>
      <c r="J18" s="138">
        <v>677.70017223649995</v>
      </c>
      <c r="K18" s="138">
        <v>59.341677950352</v>
      </c>
      <c r="L18" s="138">
        <v>-176.30431036772001</v>
      </c>
      <c r="M18" s="138">
        <v>-943.33113367848</v>
      </c>
      <c r="N18" s="138">
        <v>275.13626443648002</v>
      </c>
      <c r="O18" s="138">
        <v>-785.15750165937004</v>
      </c>
      <c r="P18" s="138">
        <v>758.84617752421002</v>
      </c>
      <c r="Q18" s="138">
        <v>638.19072707973999</v>
      </c>
      <c r="R18" s="138">
        <v>782.21746848879002</v>
      </c>
      <c r="S18" s="138">
        <v>835.97684489849996</v>
      </c>
      <c r="T18" s="138">
        <v>3015.2312179912001</v>
      </c>
      <c r="U18" s="138">
        <v>363.23160399334</v>
      </c>
      <c r="V18" s="138">
        <v>411.05120354963998</v>
      </c>
      <c r="W18" s="138">
        <v>445.54290183028002</v>
      </c>
      <c r="X18" s="138">
        <v>358.01536993898998</v>
      </c>
      <c r="Y18" s="138">
        <v>1577.8410793123001</v>
      </c>
      <c r="Z18" s="138">
        <v>490.04180028752</v>
      </c>
      <c r="AA18" s="138">
        <v>-2286.3009012496</v>
      </c>
      <c r="AB18" s="138">
        <v>188.04232113237001</v>
      </c>
      <c r="AC18" s="138">
        <v>-57.195535773525997</v>
      </c>
      <c r="AD18" s="138">
        <v>-1665.4123156032001</v>
      </c>
      <c r="AE18" s="138">
        <v>573.20132566791006</v>
      </c>
      <c r="AF18" s="138">
        <v>-669.93331867884001</v>
      </c>
      <c r="AG18" s="138">
        <v>145.86262428136999</v>
      </c>
      <c r="AH18" s="138">
        <v>118.89506030887</v>
      </c>
      <c r="AI18" s="138">
        <v>168.0256915793</v>
      </c>
      <c r="AJ18" s="138">
        <v>405.61313584327002</v>
      </c>
      <c r="AK18" s="138">
        <v>-374.94058420866003</v>
      </c>
      <c r="AL18" s="138">
        <v>294.39511153074</v>
      </c>
      <c r="AM18" s="138">
        <v>151.53111648767</v>
      </c>
      <c r="AN18" s="138">
        <v>476.59877965302002</v>
      </c>
      <c r="AO18" s="138">
        <v>65.855646479346007</v>
      </c>
      <c r="AP18" s="138">
        <v>111.9284518079</v>
      </c>
      <c r="AQ18" s="138">
        <v>317.24343221762001</v>
      </c>
      <c r="AR18" s="138">
        <v>146.54894324415</v>
      </c>
      <c r="AS18" s="138">
        <v>641.57647374902001</v>
      </c>
      <c r="AT18" s="138">
        <v>119.58521481481</v>
      </c>
      <c r="AU18" s="138">
        <v>252.84657321936999</v>
      </c>
      <c r="AV18" s="138">
        <v>103.79158974359</v>
      </c>
      <c r="AW18" s="138">
        <v>225.09213447293001</v>
      </c>
      <c r="AX18" s="139">
        <v>701.31551225070996</v>
      </c>
      <c r="AY18" s="182"/>
      <c r="AZ18" s="76">
        <f t="shared" si="0"/>
        <v>9.3112888246365808E-2</v>
      </c>
      <c r="BB18" s="91">
        <f t="shared" si="1"/>
        <v>372.43178803417999</v>
      </c>
      <c r="BC18" s="89">
        <f t="shared" si="2"/>
        <v>328.88372421652002</v>
      </c>
      <c r="BD18" s="92">
        <f t="shared" si="3"/>
        <v>-0.11692896583162589</v>
      </c>
      <c r="BF18" s="91">
        <f t="shared" si="4"/>
        <v>103.79158974359</v>
      </c>
      <c r="BG18" s="89">
        <f t="shared" si="5"/>
        <v>225.09213447293001</v>
      </c>
      <c r="BH18" s="92">
        <f t="shared" si="6"/>
        <v>1.1686933886358681</v>
      </c>
    </row>
    <row r="19" spans="1:60" ht="13" customHeight="1">
      <c r="A19" s="115" t="s">
        <v>150</v>
      </c>
      <c r="B19" s="30" t="s">
        <v>46</v>
      </c>
      <c r="C19" s="27">
        <v>2244.5366611537002</v>
      </c>
      <c r="D19" s="23">
        <v>4437.4657794676996</v>
      </c>
      <c r="E19" s="23">
        <v>4432.8231385152003</v>
      </c>
      <c r="F19" s="23">
        <v>2673.3400846572999</v>
      </c>
      <c r="G19" s="23">
        <v>1881.3595021281001</v>
      </c>
      <c r="H19" s="23">
        <v>1234.4931872253001</v>
      </c>
      <c r="I19" s="23">
        <v>4803.9071068630001</v>
      </c>
      <c r="J19" s="23">
        <v>11801.596584868999</v>
      </c>
      <c r="K19" s="23">
        <v>290.69592010436997</v>
      </c>
      <c r="L19" s="23">
        <v>-54.404202132822</v>
      </c>
      <c r="M19" s="23">
        <v>-1166.5781546522001</v>
      </c>
      <c r="N19" s="23">
        <v>2873.1624994353001</v>
      </c>
      <c r="O19" s="23">
        <v>1942.8760761726001</v>
      </c>
      <c r="P19" s="23">
        <v>801.57740271543003</v>
      </c>
      <c r="Q19" s="23">
        <v>641.12480445501001</v>
      </c>
      <c r="R19" s="23">
        <v>836.76544617359002</v>
      </c>
      <c r="S19" s="23">
        <v>1574.6312792028</v>
      </c>
      <c r="T19" s="23">
        <v>3854.0989325467999</v>
      </c>
      <c r="U19" s="23">
        <v>624.31333767917999</v>
      </c>
      <c r="V19" s="23">
        <v>723.61873822503003</v>
      </c>
      <c r="W19" s="23">
        <v>556.50518277613003</v>
      </c>
      <c r="X19" s="23">
        <v>-18022.116320550998</v>
      </c>
      <c r="Y19" s="23">
        <v>-16117.679065453</v>
      </c>
      <c r="Z19" s="23">
        <v>-10137.252830162</v>
      </c>
      <c r="AA19" s="23">
        <v>448.96993119518999</v>
      </c>
      <c r="AB19" s="23">
        <v>360.03795098767</v>
      </c>
      <c r="AC19" s="23">
        <v>1056.0701297594001</v>
      </c>
      <c r="AD19" s="23">
        <v>-8272.1748111152992</v>
      </c>
      <c r="AE19" s="23">
        <v>2878.7445988069999</v>
      </c>
      <c r="AF19" s="23">
        <v>1374.263969507</v>
      </c>
      <c r="AG19" s="23">
        <v>-852.51028868056005</v>
      </c>
      <c r="AH19" s="23">
        <v>-2180.6927772296999</v>
      </c>
      <c r="AI19" s="23">
        <v>1219.8055024037999</v>
      </c>
      <c r="AJ19" s="23">
        <v>62.683638441394997</v>
      </c>
      <c r="AK19" s="23">
        <v>228.60160120672001</v>
      </c>
      <c r="AL19" s="23">
        <v>314.26943925939003</v>
      </c>
      <c r="AM19" s="23">
        <v>2416.6643142728999</v>
      </c>
      <c r="AN19" s="23">
        <v>3022.2189931804</v>
      </c>
      <c r="AO19" s="23">
        <v>249.97608073705999</v>
      </c>
      <c r="AP19" s="23">
        <v>-340.99528703459998</v>
      </c>
      <c r="AQ19" s="23">
        <v>1243.5094593097001</v>
      </c>
      <c r="AR19" s="23">
        <v>1696.3102910985999</v>
      </c>
      <c r="AS19" s="23">
        <v>2848.8005441107998</v>
      </c>
      <c r="AT19" s="23">
        <v>126.89292197539</v>
      </c>
      <c r="AU19" s="23">
        <v>639.83677785704003</v>
      </c>
      <c r="AV19" s="23">
        <v>196.7236671945</v>
      </c>
      <c r="AW19" s="23">
        <v>3318.7513640807001</v>
      </c>
      <c r="AX19" s="28">
        <v>4282.2047311077004</v>
      </c>
      <c r="AY19" s="182"/>
      <c r="AZ19" s="77">
        <f t="shared" si="0"/>
        <v>0.50316059857546502</v>
      </c>
      <c r="BB19" s="93">
        <f t="shared" si="1"/>
        <v>766.72969983243001</v>
      </c>
      <c r="BC19" s="90">
        <f t="shared" si="2"/>
        <v>3515.4750312752003</v>
      </c>
      <c r="BD19" s="94">
        <f t="shared" si="3"/>
        <v>3.5850252468940655</v>
      </c>
      <c r="BF19" s="93">
        <f t="shared" si="4"/>
        <v>196.7236671945</v>
      </c>
      <c r="BG19" s="90">
        <f t="shared" si="5"/>
        <v>3318.7513640807001</v>
      </c>
      <c r="BH19" s="94">
        <f t="shared" si="6"/>
        <v>15.87011741601717</v>
      </c>
    </row>
    <row r="20" spans="1:60" ht="13" customHeight="1">
      <c r="A20" s="115" t="s">
        <v>151</v>
      </c>
      <c r="B20" s="29" t="s">
        <v>47</v>
      </c>
      <c r="C20" s="137">
        <v>7083.8581424936001</v>
      </c>
      <c r="D20" s="138">
        <v>5494.7353361945998</v>
      </c>
      <c r="E20" s="138">
        <v>10104.744069913</v>
      </c>
      <c r="F20" s="138">
        <v>-4250.4318181817998</v>
      </c>
      <c r="G20" s="138">
        <v>2248.3422286916002</v>
      </c>
      <c r="H20" s="138">
        <v>-2367.850560586</v>
      </c>
      <c r="I20" s="138">
        <v>17.650416556728999</v>
      </c>
      <c r="J20" s="138">
        <v>-3204.7444871608</v>
      </c>
      <c r="K20" s="138">
        <v>52.722739454223998</v>
      </c>
      <c r="L20" s="138">
        <v>252.26860848311</v>
      </c>
      <c r="M20" s="138">
        <v>103.58737273609999</v>
      </c>
      <c r="N20" s="138">
        <v>51.740480684700003</v>
      </c>
      <c r="O20" s="138">
        <v>460.31920135813999</v>
      </c>
      <c r="P20" s="138">
        <v>-0.63416975181681001</v>
      </c>
      <c r="Q20" s="138">
        <v>-30.260180995475</v>
      </c>
      <c r="R20" s="138">
        <v>-281.82846565199998</v>
      </c>
      <c r="S20" s="138">
        <v>55.532702591525997</v>
      </c>
      <c r="T20" s="138">
        <v>-257.19011380775999</v>
      </c>
      <c r="U20" s="138">
        <v>-287.40804314911998</v>
      </c>
      <c r="V20" s="138">
        <v>-209.41483485865001</v>
      </c>
      <c r="W20" s="138">
        <v>-63.860872307824003</v>
      </c>
      <c r="X20" s="138">
        <v>529.43187857714997</v>
      </c>
      <c r="Y20" s="138">
        <v>-31.251871738437</v>
      </c>
      <c r="Z20" s="138">
        <v>-352.52653674752003</v>
      </c>
      <c r="AA20" s="138">
        <v>129.6128912639</v>
      </c>
      <c r="AB20" s="138">
        <v>-142.93092830608001</v>
      </c>
      <c r="AC20" s="138">
        <v>-781.47658872841998</v>
      </c>
      <c r="AD20" s="138">
        <v>-1147.3211625181</v>
      </c>
      <c r="AE20" s="138">
        <v>-148.70337397986</v>
      </c>
      <c r="AF20" s="138">
        <v>73.822776657548999</v>
      </c>
      <c r="AG20" s="138">
        <v>-21.175135784856</v>
      </c>
      <c r="AH20" s="138">
        <v>-112.21324166802</v>
      </c>
      <c r="AI20" s="138">
        <v>-208.26897477519</v>
      </c>
      <c r="AJ20" s="138">
        <v>-20.550608528918001</v>
      </c>
      <c r="AK20" s="138">
        <v>-152.95194482647</v>
      </c>
      <c r="AL20" s="138">
        <v>169.05069119315999</v>
      </c>
      <c r="AM20" s="138">
        <v>80.438314462178994</v>
      </c>
      <c r="AN20" s="138">
        <v>75.986452299958998</v>
      </c>
      <c r="AO20" s="138">
        <v>52.733077020300001</v>
      </c>
      <c r="AP20" s="138">
        <v>147.58248971553999</v>
      </c>
      <c r="AQ20" s="138">
        <v>98.690031108194006</v>
      </c>
      <c r="AR20" s="138">
        <v>165.73369266083</v>
      </c>
      <c r="AS20" s="138">
        <v>464.73929050486998</v>
      </c>
      <c r="AT20" s="138">
        <v>73.399659186850002</v>
      </c>
      <c r="AU20" s="138">
        <v>145.01178516214</v>
      </c>
      <c r="AV20" s="138">
        <v>-627.64575228187005</v>
      </c>
      <c r="AW20" s="138">
        <v>133.10474575295001</v>
      </c>
      <c r="AX20" s="139">
        <v>-276.12956217993002</v>
      </c>
      <c r="AY20" s="184"/>
      <c r="AZ20" s="76" t="str">
        <f t="shared" si="0"/>
        <v>-</v>
      </c>
      <c r="BB20" s="91">
        <f t="shared" si="1"/>
        <v>218.41144434899002</v>
      </c>
      <c r="BC20" s="89">
        <f t="shared" si="2"/>
        <v>-494.54100652892004</v>
      </c>
      <c r="BD20" s="92" t="str">
        <f t="shared" si="3"/>
        <v>-</v>
      </c>
      <c r="BF20" s="91">
        <f t="shared" si="4"/>
        <v>-627.64575228187005</v>
      </c>
      <c r="BG20" s="89">
        <f t="shared" si="5"/>
        <v>133.10474575295001</v>
      </c>
      <c r="BH20" s="92" t="str">
        <f t="shared" si="6"/>
        <v>-</v>
      </c>
    </row>
    <row r="21" spans="1:60" ht="13" customHeight="1">
      <c r="A21" s="115" t="s">
        <v>152</v>
      </c>
      <c r="B21" s="30" t="s">
        <v>20</v>
      </c>
      <c r="C21" s="27">
        <v>14304.001988566</v>
      </c>
      <c r="D21" s="23">
        <v>15331.994477218999</v>
      </c>
      <c r="E21" s="23">
        <v>21149.897330594998</v>
      </c>
      <c r="F21" s="23">
        <v>18912.280701754</v>
      </c>
      <c r="G21" s="23">
        <v>26617.115865518001</v>
      </c>
      <c r="H21" s="23">
        <v>22349.668874171999</v>
      </c>
      <c r="I21" s="74">
        <v>-1165.9941561152</v>
      </c>
      <c r="J21" s="23">
        <v>22556.555269922999</v>
      </c>
      <c r="K21" s="23">
        <v>24132.483738219002</v>
      </c>
      <c r="L21" s="23">
        <v>-1545.2011150936</v>
      </c>
      <c r="M21" s="23">
        <v>5368.3791318200001</v>
      </c>
      <c r="N21" s="23">
        <v>1208.0180538961999</v>
      </c>
      <c r="O21" s="23">
        <v>29163.679808841</v>
      </c>
      <c r="P21" s="23">
        <v>1657.1580204325001</v>
      </c>
      <c r="Q21" s="23">
        <v>9397.638317633</v>
      </c>
      <c r="R21" s="23">
        <v>23083.454955552999</v>
      </c>
      <c r="S21" s="23">
        <v>7043.9166777232003</v>
      </c>
      <c r="T21" s="23">
        <v>41182.167971340998</v>
      </c>
      <c r="U21" s="23">
        <v>58280.643372158003</v>
      </c>
      <c r="V21" s="23">
        <v>27241.264559068</v>
      </c>
      <c r="W21" s="23">
        <v>21135.884636717001</v>
      </c>
      <c r="X21" s="23">
        <v>61784.803105935003</v>
      </c>
      <c r="Y21" s="23">
        <v>168442.59567387999</v>
      </c>
      <c r="Z21" s="23">
        <v>36074.311622248999</v>
      </c>
      <c r="AA21" s="23">
        <v>-3213.5353311954</v>
      </c>
      <c r="AB21" s="23">
        <v>1376.7555014929001</v>
      </c>
      <c r="AC21" s="23">
        <v>-4182.2404069446002</v>
      </c>
      <c r="AD21" s="23">
        <v>30055.291385601999</v>
      </c>
      <c r="AE21" s="23">
        <v>69.890654943073002</v>
      </c>
      <c r="AF21" s="23">
        <v>54383.947694736002</v>
      </c>
      <c r="AG21" s="23">
        <v>9480.3291624394005</v>
      </c>
      <c r="AH21" s="23">
        <v>-65976.778266260997</v>
      </c>
      <c r="AI21" s="23">
        <v>-2042.6107541427</v>
      </c>
      <c r="AJ21" s="23">
        <v>-2101.9709665997998</v>
      </c>
      <c r="AK21" s="23">
        <v>-40804.909713207002</v>
      </c>
      <c r="AL21" s="23">
        <v>6703.6468783193995</v>
      </c>
      <c r="AM21" s="23">
        <v>45816.121798654996</v>
      </c>
      <c r="AN21" s="23">
        <v>9612.8879971674996</v>
      </c>
      <c r="AO21" s="23">
        <v>9101.0858614126992</v>
      </c>
      <c r="AP21" s="23">
        <v>-67780.141050039005</v>
      </c>
      <c r="AQ21" s="23">
        <v>31116.086421135002</v>
      </c>
      <c r="AR21" s="23">
        <v>10929.139146983</v>
      </c>
      <c r="AS21" s="23">
        <v>-16633.829620508001</v>
      </c>
      <c r="AT21" s="23">
        <v>-12108.262108262001</v>
      </c>
      <c r="AU21" s="23">
        <v>-3327.6353276353002</v>
      </c>
      <c r="AV21" s="23">
        <v>-18090.028490027998</v>
      </c>
      <c r="AW21" s="23">
        <v>-15834.757834758</v>
      </c>
      <c r="AX21" s="28">
        <v>-49360.683760683998</v>
      </c>
      <c r="AY21" s="184"/>
      <c r="AZ21" s="77" t="str">
        <f t="shared" si="0"/>
        <v>-</v>
      </c>
      <c r="BB21" s="93">
        <f t="shared" si="1"/>
        <v>-15435.897435897301</v>
      </c>
      <c r="BC21" s="90">
        <f t="shared" si="2"/>
        <v>-33924.786324786</v>
      </c>
      <c r="BD21" s="94" t="str">
        <f t="shared" si="3"/>
        <v>-</v>
      </c>
      <c r="BF21" s="93">
        <f t="shared" si="4"/>
        <v>-18090.028490027998</v>
      </c>
      <c r="BG21" s="90">
        <f t="shared" si="5"/>
        <v>-15834.757834758</v>
      </c>
      <c r="BH21" s="94" t="str">
        <f t="shared" si="6"/>
        <v>-</v>
      </c>
    </row>
    <row r="22" spans="1:60" ht="13" customHeight="1">
      <c r="A22" s="115" t="s">
        <v>153</v>
      </c>
      <c r="B22" s="29" t="s">
        <v>202</v>
      </c>
      <c r="C22" s="137">
        <v>2945.8</v>
      </c>
      <c r="D22" s="138">
        <v>15438.1</v>
      </c>
      <c r="E22" s="138">
        <v>8604.7000000000007</v>
      </c>
      <c r="F22" s="138">
        <v>7209.8</v>
      </c>
      <c r="G22" s="138">
        <v>1751.4</v>
      </c>
      <c r="H22" s="138">
        <v>7943.8</v>
      </c>
      <c r="I22" s="138">
        <v>7400.9</v>
      </c>
      <c r="J22" s="138">
        <v>2275.6</v>
      </c>
      <c r="K22" s="138">
        <v>406.9</v>
      </c>
      <c r="L22" s="138">
        <v>611.5</v>
      </c>
      <c r="M22" s="138">
        <v>1427.9</v>
      </c>
      <c r="N22" s="138">
        <v>1411.9</v>
      </c>
      <c r="O22" s="138">
        <v>3858.2</v>
      </c>
      <c r="P22" s="138">
        <v>1398.2</v>
      </c>
      <c r="Q22" s="138">
        <v>2136.1999999999998</v>
      </c>
      <c r="R22" s="138">
        <v>667.9</v>
      </c>
      <c r="S22" s="138">
        <v>323.2</v>
      </c>
      <c r="T22" s="138">
        <v>4525.5</v>
      </c>
      <c r="U22" s="138">
        <v>1699.5</v>
      </c>
      <c r="V22" s="138">
        <v>1207.9000000000001</v>
      </c>
      <c r="W22" s="138">
        <v>529.1</v>
      </c>
      <c r="X22" s="138">
        <v>7532</v>
      </c>
      <c r="Y22" s="138">
        <v>10968.5</v>
      </c>
      <c r="Z22" s="138">
        <v>2463.1</v>
      </c>
      <c r="AA22" s="138">
        <v>1289.3</v>
      </c>
      <c r="AB22" s="138">
        <v>8434.9</v>
      </c>
      <c r="AC22" s="138">
        <v>2391.1999999999998</v>
      </c>
      <c r="AD22" s="138">
        <v>14578.5</v>
      </c>
      <c r="AE22" s="138">
        <v>2635</v>
      </c>
      <c r="AF22" s="138">
        <v>1591.9</v>
      </c>
      <c r="AG22" s="138">
        <v>1688.3</v>
      </c>
      <c r="AH22" s="138">
        <v>1709.1</v>
      </c>
      <c r="AI22" s="138">
        <v>7624.3</v>
      </c>
      <c r="AJ22" s="138">
        <v>1195.5999999999999</v>
      </c>
      <c r="AK22" s="138">
        <v>1693.3</v>
      </c>
      <c r="AL22" s="138">
        <v>1691.7</v>
      </c>
      <c r="AM22" s="138">
        <v>1506</v>
      </c>
      <c r="AN22" s="138">
        <v>6086.6</v>
      </c>
      <c r="AO22" s="138">
        <v>2431.1999999999998</v>
      </c>
      <c r="AP22" s="138">
        <v>1348.4</v>
      </c>
      <c r="AQ22" s="138">
        <v>1896.1</v>
      </c>
      <c r="AR22" s="138">
        <v>2922</v>
      </c>
      <c r="AS22" s="138">
        <v>8597.7000000000007</v>
      </c>
      <c r="AT22" s="138">
        <v>1065.5</v>
      </c>
      <c r="AU22" s="138">
        <v>1125.8</v>
      </c>
      <c r="AV22" s="138">
        <v>1833.2</v>
      </c>
      <c r="AW22" s="138">
        <v>1835</v>
      </c>
      <c r="AX22" s="139">
        <v>5859.5</v>
      </c>
      <c r="AY22" s="184"/>
      <c r="AZ22" s="76">
        <f t="shared" si="0"/>
        <v>-0.31848052386103265</v>
      </c>
      <c r="BB22" s="91">
        <f t="shared" si="1"/>
        <v>2191.3000000000002</v>
      </c>
      <c r="BC22" s="89">
        <f t="shared" si="2"/>
        <v>3668.2</v>
      </c>
      <c r="BD22" s="92">
        <f t="shared" si="3"/>
        <v>0.67398348012595244</v>
      </c>
      <c r="BF22" s="91">
        <f t="shared" si="4"/>
        <v>1833.2</v>
      </c>
      <c r="BG22" s="89">
        <f t="shared" si="5"/>
        <v>1835</v>
      </c>
      <c r="BH22" s="92">
        <f t="shared" si="6"/>
        <v>9.8188959197030037E-4</v>
      </c>
    </row>
    <row r="23" spans="1:60" ht="13" customHeight="1">
      <c r="A23" s="115" t="s">
        <v>154</v>
      </c>
      <c r="B23" s="30" t="s">
        <v>21</v>
      </c>
      <c r="C23" s="27">
        <v>41794.680586627001</v>
      </c>
      <c r="D23" s="23">
        <v>42088.615539099002</v>
      </c>
      <c r="E23" s="23">
        <v>90795.345653662007</v>
      </c>
      <c r="F23" s="23">
        <v>66869.883040935994</v>
      </c>
      <c r="G23" s="23">
        <v>21276.743539872001</v>
      </c>
      <c r="H23" s="23">
        <v>32656.953642384</v>
      </c>
      <c r="I23" s="23">
        <v>53677.473215528</v>
      </c>
      <c r="J23" s="74">
        <v>7992.2879177377999</v>
      </c>
      <c r="K23" s="23"/>
      <c r="L23" s="23"/>
      <c r="M23" s="23"/>
      <c r="N23" s="23"/>
      <c r="O23" s="23">
        <v>25129.547325103002</v>
      </c>
      <c r="P23" s="23">
        <v>-1588.6108531246</v>
      </c>
      <c r="Q23" s="23">
        <v>9262.0140639511992</v>
      </c>
      <c r="R23" s="23">
        <v>12600.538675866001</v>
      </c>
      <c r="S23" s="23">
        <v>6053.2731856175997</v>
      </c>
      <c r="T23" s="23">
        <v>26327.223033037</v>
      </c>
      <c r="U23" s="23">
        <v>9415.641708264</v>
      </c>
      <c r="V23" s="23">
        <v>3767.4531336660998</v>
      </c>
      <c r="W23" s="23">
        <v>3954.8186356073002</v>
      </c>
      <c r="X23" s="23">
        <v>4501.9811425402004</v>
      </c>
      <c r="Y23" s="23">
        <v>21639.901275651999</v>
      </c>
      <c r="Z23" s="23">
        <v>3420.3638173172999</v>
      </c>
      <c r="AA23" s="23">
        <v>1487.8381068230001</v>
      </c>
      <c r="AB23" s="23">
        <v>5255.1608979320999</v>
      </c>
      <c r="AC23" s="23">
        <v>6001.3922370894998</v>
      </c>
      <c r="AD23" s="23">
        <v>16164.757270816999</v>
      </c>
      <c r="AE23" s="23">
        <v>8974.0130763160996</v>
      </c>
      <c r="AF23" s="23">
        <v>-1220.8172697554</v>
      </c>
      <c r="AG23" s="23">
        <v>6084.3873295005997</v>
      </c>
      <c r="AH23" s="23">
        <v>10640.858978695</v>
      </c>
      <c r="AI23" s="23">
        <v>24478.444369293</v>
      </c>
      <c r="AJ23" s="23">
        <v>9964.7008143514995</v>
      </c>
      <c r="AK23" s="23">
        <v>10228.731264014999</v>
      </c>
      <c r="AL23" s="23">
        <v>3846.3897084857999</v>
      </c>
      <c r="AM23" s="23">
        <v>8757.5616664699992</v>
      </c>
      <c r="AN23" s="23">
        <v>32797.385813761</v>
      </c>
      <c r="AO23" s="23">
        <v>6441.9164894211999</v>
      </c>
      <c r="AP23" s="23">
        <v>-1491.0668308519</v>
      </c>
      <c r="AQ23" s="23">
        <v>9612.7952535542008</v>
      </c>
      <c r="AR23" s="23">
        <v>5222.4605395724002</v>
      </c>
      <c r="AS23" s="23">
        <v>19786.106571141001</v>
      </c>
      <c r="AT23" s="23">
        <v>7722.6370370369996</v>
      </c>
      <c r="AU23" s="23">
        <v>-2514.3532763532999</v>
      </c>
      <c r="AV23" s="23">
        <v>5692.0945868946001</v>
      </c>
      <c r="AW23" s="23">
        <v>-567.17492877492998</v>
      </c>
      <c r="AX23" s="28">
        <v>10333.205698006001</v>
      </c>
      <c r="AY23" s="184"/>
      <c r="AZ23" s="77">
        <f t="shared" si="0"/>
        <v>-0.47775447075184141</v>
      </c>
      <c r="BB23" s="93">
        <f t="shared" si="1"/>
        <v>5208.2837606837002</v>
      </c>
      <c r="BC23" s="90">
        <f t="shared" si="2"/>
        <v>5124.9196581196702</v>
      </c>
      <c r="BD23" s="94">
        <f t="shared" si="3"/>
        <v>-1.6006060037152547E-2</v>
      </c>
      <c r="BF23" s="93">
        <f t="shared" si="4"/>
        <v>5692.0945868946001</v>
      </c>
      <c r="BG23" s="90">
        <f t="shared" si="5"/>
        <v>-567.17492877492998</v>
      </c>
      <c r="BH23" s="94" t="str">
        <f t="shared" si="6"/>
        <v>-</v>
      </c>
    </row>
    <row r="24" spans="1:60" ht="13" customHeight="1">
      <c r="A24" s="115" t="s">
        <v>155</v>
      </c>
      <c r="B24" s="29" t="s">
        <v>85</v>
      </c>
      <c r="C24" s="137">
        <v>45830.154405086003</v>
      </c>
      <c r="D24" s="138">
        <v>50244.091104425999</v>
      </c>
      <c r="E24" s="138">
        <v>73545.346467391006</v>
      </c>
      <c r="F24" s="138">
        <v>127981.42953864</v>
      </c>
      <c r="G24" s="138">
        <v>74699.155712300999</v>
      </c>
      <c r="H24" s="138">
        <v>56275.823091455997</v>
      </c>
      <c r="I24" s="138">
        <v>107550.12605879</v>
      </c>
      <c r="J24" s="138">
        <v>122513.87618558</v>
      </c>
      <c r="K24" s="138">
        <v>22144.89831257</v>
      </c>
      <c r="L24" s="138">
        <v>33423.806406067</v>
      </c>
      <c r="M24" s="138">
        <v>48232.496329333997</v>
      </c>
      <c r="N24" s="138">
        <v>31944.269406883999</v>
      </c>
      <c r="O24" s="138">
        <v>135745.47045486001</v>
      </c>
      <c r="P24" s="138">
        <v>22158.293771699999</v>
      </c>
      <c r="Q24" s="138">
        <v>30473.086279789</v>
      </c>
      <c r="R24" s="138">
        <v>18544.604265571001</v>
      </c>
      <c r="S24" s="138">
        <v>42457.308864168001</v>
      </c>
      <c r="T24" s="138">
        <v>129156.56959304999</v>
      </c>
      <c r="U24" s="138">
        <v>29460.597029974</v>
      </c>
      <c r="V24" s="138">
        <v>33401.017997178998</v>
      </c>
      <c r="W24" s="138">
        <v>33643.162154769001</v>
      </c>
      <c r="X24" s="138">
        <v>33201.021798759</v>
      </c>
      <c r="Y24" s="138">
        <v>128698.38011344</v>
      </c>
      <c r="Z24" s="138">
        <v>34693.072874111</v>
      </c>
      <c r="AA24" s="138">
        <v>19698.959676552</v>
      </c>
      <c r="AB24" s="138">
        <v>51789.155967637002</v>
      </c>
      <c r="AC24" s="138">
        <v>39210.424006022004</v>
      </c>
      <c r="AD24" s="138">
        <v>155922.70213962</v>
      </c>
      <c r="AE24" s="138">
        <v>54927.168174172002</v>
      </c>
      <c r="AF24" s="138">
        <v>32170.799103867001</v>
      </c>
      <c r="AG24" s="138">
        <v>34193.216473132001</v>
      </c>
      <c r="AH24" s="138">
        <v>35605.948190137002</v>
      </c>
      <c r="AI24" s="138">
        <v>164562.96926062001</v>
      </c>
      <c r="AJ24" s="138">
        <v>37951.914705960997</v>
      </c>
      <c r="AK24" s="138">
        <v>34804.897077078997</v>
      </c>
      <c r="AL24" s="138">
        <v>34341.420759187997</v>
      </c>
      <c r="AM24" s="138">
        <v>38480.842581037003</v>
      </c>
      <c r="AN24" s="138">
        <v>143075.28149975001</v>
      </c>
      <c r="AO24" s="138">
        <v>90740.873705302001</v>
      </c>
      <c r="AP24" s="138">
        <v>47623.972346085</v>
      </c>
      <c r="AQ24" s="138">
        <v>38524.237650641</v>
      </c>
      <c r="AR24" s="138">
        <v>48245.878323981</v>
      </c>
      <c r="AS24" s="138">
        <v>226572.60100726</v>
      </c>
      <c r="AT24" s="138">
        <v>52403.815027144003</v>
      </c>
      <c r="AU24" s="138">
        <v>12259.559909275</v>
      </c>
      <c r="AV24" s="138">
        <v>31081.074537253</v>
      </c>
      <c r="AW24" s="138">
        <v>24386.224001268001</v>
      </c>
      <c r="AX24" s="139">
        <v>115716.02145981</v>
      </c>
      <c r="AY24" s="185"/>
      <c r="AZ24" s="76">
        <f t="shared" si="0"/>
        <v>-0.48927619250792753</v>
      </c>
      <c r="BB24" s="91">
        <f t="shared" si="1"/>
        <v>64663.374936419001</v>
      </c>
      <c r="BC24" s="89">
        <f t="shared" si="2"/>
        <v>55467.298538521005</v>
      </c>
      <c r="BD24" s="92">
        <f t="shared" si="3"/>
        <v>-0.14221460613430931</v>
      </c>
      <c r="BF24" s="91">
        <f t="shared" si="4"/>
        <v>31081.074537253</v>
      </c>
      <c r="BG24" s="89">
        <f t="shared" si="5"/>
        <v>24386.224001268001</v>
      </c>
      <c r="BH24" s="92">
        <f t="shared" si="6"/>
        <v>-0.21539958433421336</v>
      </c>
    </row>
    <row r="25" spans="1:60" ht="13" customHeight="1">
      <c r="A25" s="115" t="s">
        <v>156</v>
      </c>
      <c r="B25" s="30" t="s">
        <v>113</v>
      </c>
      <c r="C25" s="27">
        <v>8330</v>
      </c>
      <c r="D25" s="23">
        <v>9942.39</v>
      </c>
      <c r="E25" s="23">
        <v>18903</v>
      </c>
      <c r="F25" s="23">
        <v>17303.96</v>
      </c>
      <c r="G25" s="23">
        <v>20259.740000000002</v>
      </c>
      <c r="H25" s="23">
        <v>26820.69</v>
      </c>
      <c r="I25" s="23">
        <v>26988.81</v>
      </c>
      <c r="J25" s="74">
        <v>27354.720000000001</v>
      </c>
      <c r="K25" s="23"/>
      <c r="L25" s="23"/>
      <c r="M25" s="23"/>
      <c r="N25" s="23"/>
      <c r="O25" s="23">
        <v>31488</v>
      </c>
      <c r="P25" s="23"/>
      <c r="Q25" s="23"/>
      <c r="R25" s="23"/>
      <c r="S25" s="23"/>
      <c r="T25" s="23">
        <v>19994</v>
      </c>
      <c r="U25" s="23"/>
      <c r="V25" s="23"/>
      <c r="W25" s="23"/>
      <c r="X25" s="23"/>
      <c r="Y25" s="23">
        <v>18489.8596</v>
      </c>
      <c r="Z25" s="23"/>
      <c r="AA25" s="23"/>
      <c r="AB25" s="23"/>
      <c r="AC25" s="23"/>
      <c r="AD25" s="23">
        <v>30508</v>
      </c>
      <c r="AE25" s="23"/>
      <c r="AF25" s="23"/>
      <c r="AG25" s="23"/>
      <c r="AH25" s="23"/>
      <c r="AI25" s="23">
        <v>51044</v>
      </c>
      <c r="AJ25" s="23"/>
      <c r="AK25" s="23"/>
      <c r="AL25" s="23"/>
      <c r="AM25" s="23"/>
      <c r="AN25" s="23">
        <v>45232</v>
      </c>
      <c r="AO25" s="23">
        <v>9043.1</v>
      </c>
      <c r="AP25" s="23">
        <v>9808</v>
      </c>
      <c r="AQ25" s="23">
        <v>6404.8</v>
      </c>
      <c r="AR25" s="23">
        <v>9983.1</v>
      </c>
      <c r="AS25" s="23">
        <v>35239</v>
      </c>
      <c r="AT25" s="23">
        <v>7781.3</v>
      </c>
      <c r="AU25" s="23">
        <v>3524.3</v>
      </c>
      <c r="AV25" s="23">
        <v>10227.1</v>
      </c>
      <c r="AW25" s="23">
        <v>10947</v>
      </c>
      <c r="AX25" s="28">
        <v>32479.7</v>
      </c>
      <c r="AY25" s="184"/>
      <c r="AZ25" s="77">
        <f t="shared" si="0"/>
        <v>-7.8302448991174528E-2</v>
      </c>
      <c r="BB25" s="93">
        <f t="shared" si="1"/>
        <v>11305.6</v>
      </c>
      <c r="BC25" s="90">
        <f t="shared" si="2"/>
        <v>21174.1</v>
      </c>
      <c r="BD25" s="94">
        <f t="shared" si="3"/>
        <v>0.87288600339654665</v>
      </c>
      <c r="BF25" s="93">
        <f t="shared" si="4"/>
        <v>10227.1</v>
      </c>
      <c r="BG25" s="90">
        <f t="shared" si="5"/>
        <v>10947</v>
      </c>
      <c r="BH25" s="94">
        <f t="shared" si="6"/>
        <v>7.0391411054942218E-2</v>
      </c>
    </row>
    <row r="26" spans="1:60" ht="13" customHeight="1">
      <c r="A26" s="115" t="s">
        <v>157</v>
      </c>
      <c r="B26" s="29" t="s">
        <v>99</v>
      </c>
      <c r="C26" s="137">
        <v>128.01391996023</v>
      </c>
      <c r="D26" s="138">
        <v>170.70415463788001</v>
      </c>
      <c r="E26" s="138">
        <v>369.60985626283002</v>
      </c>
      <c r="F26" s="138">
        <v>244.15204678363</v>
      </c>
      <c r="G26" s="138">
        <v>-62.517365934982003</v>
      </c>
      <c r="H26" s="138">
        <v>19.878081102570999</v>
      </c>
      <c r="I26" s="138">
        <v>61.221650201753</v>
      </c>
      <c r="J26" s="138">
        <v>192.80205655527001</v>
      </c>
      <c r="K26" s="138">
        <v>88.941988583566001</v>
      </c>
      <c r="L26" s="138">
        <v>112.83685118811</v>
      </c>
      <c r="M26" s="138">
        <v>51.772202309836999</v>
      </c>
      <c r="N26" s="138">
        <v>157.97159166335001</v>
      </c>
      <c r="O26" s="138">
        <v>412.85012611177001</v>
      </c>
      <c r="P26" s="138">
        <v>301.18084118348997</v>
      </c>
      <c r="Q26" s="138">
        <v>-23.882181239219999</v>
      </c>
      <c r="R26" s="138">
        <v>42.457211091946</v>
      </c>
      <c r="S26" s="138">
        <v>220.24678253946999</v>
      </c>
      <c r="T26" s="138">
        <v>541.32944142231997</v>
      </c>
      <c r="U26" s="138">
        <v>74.320576816417002</v>
      </c>
      <c r="V26" s="138">
        <v>-29.950083194676001</v>
      </c>
      <c r="W26" s="138">
        <v>0</v>
      </c>
      <c r="X26" s="138">
        <v>28.840820854132001</v>
      </c>
      <c r="Y26" s="138">
        <v>69.883527454242994</v>
      </c>
      <c r="Z26" s="138">
        <v>-3.3174831361274002</v>
      </c>
      <c r="AA26" s="138">
        <v>35.386486785358997</v>
      </c>
      <c r="AB26" s="138">
        <v>90.677872387481997</v>
      </c>
      <c r="AC26" s="138">
        <v>36.492314497400997</v>
      </c>
      <c r="AD26" s="138">
        <v>159.23919053411001</v>
      </c>
      <c r="AE26" s="138">
        <v>119.49047458008999</v>
      </c>
      <c r="AF26" s="138">
        <v>77.781535339870999</v>
      </c>
      <c r="AG26" s="138">
        <v>9.0181490249125993</v>
      </c>
      <c r="AH26" s="138">
        <v>-76.654266711757003</v>
      </c>
      <c r="AI26" s="138">
        <v>133.01769811745999</v>
      </c>
      <c r="AJ26" s="138">
        <v>50.749439395727997</v>
      </c>
      <c r="AK26" s="138">
        <v>27.145048979110001</v>
      </c>
      <c r="AL26" s="138">
        <v>59.010976041543998</v>
      </c>
      <c r="AM26" s="138">
        <v>64.912073645698001</v>
      </c>
      <c r="AN26" s="138">
        <v>205.35819662457001</v>
      </c>
      <c r="AO26" s="138">
        <v>-47.016679726855003</v>
      </c>
      <c r="AP26" s="138">
        <v>-21.269450352625</v>
      </c>
      <c r="AQ26" s="138">
        <v>-13.433337064816</v>
      </c>
      <c r="AR26" s="138">
        <v>-22.388895108025999</v>
      </c>
      <c r="AS26" s="138">
        <v>-104.10836225232001</v>
      </c>
      <c r="AT26" s="138">
        <v>23.931623931623999</v>
      </c>
      <c r="AU26" s="138">
        <v>75.213675213675003</v>
      </c>
      <c r="AV26" s="138">
        <v>134.47293447293001</v>
      </c>
      <c r="AW26" s="138">
        <v>36.467236467235999</v>
      </c>
      <c r="AX26" s="139">
        <v>270.08547008546998</v>
      </c>
      <c r="AY26" s="182"/>
      <c r="AZ26" s="76" t="str">
        <f t="shared" si="0"/>
        <v>-</v>
      </c>
      <c r="BB26" s="91">
        <f t="shared" si="1"/>
        <v>99.145299145299006</v>
      </c>
      <c r="BC26" s="89">
        <f t="shared" si="2"/>
        <v>170.94017094016601</v>
      </c>
      <c r="BD26" s="92">
        <f t="shared" si="3"/>
        <v>0.72413793103443547</v>
      </c>
      <c r="BF26" s="91">
        <f t="shared" si="4"/>
        <v>134.47293447293001</v>
      </c>
      <c r="BG26" s="89">
        <f t="shared" si="5"/>
        <v>36.467236467235999</v>
      </c>
      <c r="BH26" s="92">
        <f t="shared" si="6"/>
        <v>-0.72881355932202829</v>
      </c>
    </row>
    <row r="27" spans="1:60" ht="13" customHeight="1">
      <c r="A27" s="115" t="s">
        <v>187</v>
      </c>
      <c r="B27" s="30" t="s">
        <v>186</v>
      </c>
      <c r="C27" s="27">
        <v>393.04001988566</v>
      </c>
      <c r="D27" s="23">
        <v>309.06238232710001</v>
      </c>
      <c r="E27" s="23">
        <v>554.27789185488996</v>
      </c>
      <c r="F27" s="23">
        <v>612.88011695906005</v>
      </c>
      <c r="G27" s="23">
        <v>554.93192553486995</v>
      </c>
      <c r="H27" s="23">
        <v>42.251655629139002</v>
      </c>
      <c r="I27" s="23">
        <v>750.13218310839</v>
      </c>
      <c r="J27" s="23">
        <v>541.10539845758001</v>
      </c>
      <c r="K27" s="23">
        <v>17.496349395991</v>
      </c>
      <c r="L27" s="23">
        <v>165.84362139917999</v>
      </c>
      <c r="M27" s="23">
        <v>-17.416699853975999</v>
      </c>
      <c r="N27" s="23">
        <v>-34.050179211470002</v>
      </c>
      <c r="O27" s="23">
        <v>131.87309172971999</v>
      </c>
      <c r="P27" s="23">
        <v>66.896643226747997</v>
      </c>
      <c r="Q27" s="23">
        <v>105.87767016054001</v>
      </c>
      <c r="R27" s="23">
        <v>-0.68992968024413004</v>
      </c>
      <c r="S27" s="23">
        <v>-113.17500331697001</v>
      </c>
      <c r="T27" s="23">
        <v>58.909380390076002</v>
      </c>
      <c r="U27" s="23">
        <v>36.472545757071998</v>
      </c>
      <c r="V27" s="23">
        <v>147.94231835829001</v>
      </c>
      <c r="W27" s="23">
        <v>84.825291181363994</v>
      </c>
      <c r="X27" s="23">
        <v>107.85357737104999</v>
      </c>
      <c r="Y27" s="23">
        <v>377.09373266777999</v>
      </c>
      <c r="Z27" s="23">
        <v>161.04168970474001</v>
      </c>
      <c r="AA27" s="23">
        <v>-100.4865641933</v>
      </c>
      <c r="AB27" s="23">
        <v>-32.256994360279002</v>
      </c>
      <c r="AC27" s="23">
        <v>14.818091341369</v>
      </c>
      <c r="AD27" s="23">
        <v>43.116222492535996</v>
      </c>
      <c r="AE27" s="23">
        <v>-10.630143163115999</v>
      </c>
      <c r="AF27" s="23">
        <v>19.501747266374</v>
      </c>
      <c r="AG27" s="23">
        <v>214.86867320482</v>
      </c>
      <c r="AH27" s="23">
        <v>-143.59147784916999</v>
      </c>
      <c r="AI27" s="23">
        <v>80.148799458911</v>
      </c>
      <c r="AJ27" s="23">
        <v>127.94759825328001</v>
      </c>
      <c r="AK27" s="23">
        <v>533.81328927180004</v>
      </c>
      <c r="AL27" s="23">
        <v>-113.32467839018</v>
      </c>
      <c r="AM27" s="23">
        <v>155.35229552697001</v>
      </c>
      <c r="AN27" s="23">
        <v>703.78850466186998</v>
      </c>
      <c r="AO27" s="23">
        <v>133.50498152916001</v>
      </c>
      <c r="AP27" s="23">
        <v>134.55725959924001</v>
      </c>
      <c r="AQ27" s="23">
        <v>76.961826933840996</v>
      </c>
      <c r="AR27" s="23">
        <v>-201.63438934288999</v>
      </c>
      <c r="AS27" s="23">
        <v>143.38967871936001</v>
      </c>
      <c r="AT27" s="23">
        <v>113.54985754985999</v>
      </c>
      <c r="AU27" s="23">
        <v>47.794871794872002</v>
      </c>
      <c r="AV27" s="23">
        <v>-452.74074074074002</v>
      </c>
      <c r="AW27" s="23">
        <v>6.7350427350426996</v>
      </c>
      <c r="AX27" s="28">
        <v>-284.66096866097001</v>
      </c>
      <c r="AY27" s="184"/>
      <c r="AZ27" s="77" t="str">
        <f t="shared" si="0"/>
        <v>-</v>
      </c>
      <c r="BB27" s="93">
        <f t="shared" si="1"/>
        <v>161.344729344732</v>
      </c>
      <c r="BC27" s="90">
        <f t="shared" si="2"/>
        <v>-446.0056980056973</v>
      </c>
      <c r="BD27" s="94" t="str">
        <f t="shared" si="3"/>
        <v>-</v>
      </c>
      <c r="BF27" s="93">
        <f t="shared" si="4"/>
        <v>-452.74074074074002</v>
      </c>
      <c r="BG27" s="90">
        <f t="shared" si="5"/>
        <v>6.7350427350426996</v>
      </c>
      <c r="BH27" s="94" t="str">
        <f t="shared" si="6"/>
        <v>-</v>
      </c>
    </row>
    <row r="28" spans="1:60" ht="13" customHeight="1">
      <c r="A28" s="115" t="s">
        <v>158</v>
      </c>
      <c r="B28" s="29" t="s">
        <v>48</v>
      </c>
      <c r="C28" s="137">
        <v>9034.3027591350001</v>
      </c>
      <c r="D28" s="138">
        <v>7183.3814484750001</v>
      </c>
      <c r="E28" s="138">
        <v>73363.449691992006</v>
      </c>
      <c r="F28" s="138">
        <v>11736.842105263</v>
      </c>
      <c r="G28" s="138">
        <v>6708.8080022227996</v>
      </c>
      <c r="H28" s="138">
        <v>20842.384105960002</v>
      </c>
      <c r="I28" s="138">
        <v>9052.4558230137991</v>
      </c>
      <c r="J28" s="140">
        <v>804.62724935733002</v>
      </c>
      <c r="K28" s="138">
        <v>5363.0691623522998</v>
      </c>
      <c r="L28" s="138">
        <v>10618.611442984</v>
      </c>
      <c r="M28" s="138">
        <v>17042.347006504999</v>
      </c>
      <c r="N28" s="138">
        <v>12724.014336918</v>
      </c>
      <c r="O28" s="138">
        <v>45748.041948758997</v>
      </c>
      <c r="P28" s="138">
        <v>21033.567732520001</v>
      </c>
      <c r="Q28" s="138">
        <v>7313.2546105878</v>
      </c>
      <c r="R28" s="138">
        <v>934.05864402281998</v>
      </c>
      <c r="S28" s="138">
        <v>12097.651585510999</v>
      </c>
      <c r="T28" s="138">
        <v>41378.532572641998</v>
      </c>
      <c r="U28" s="138">
        <v>32921.797004991997</v>
      </c>
      <c r="V28" s="138">
        <v>4879.6450360509998</v>
      </c>
      <c r="W28" s="138">
        <v>32820.854132002001</v>
      </c>
      <c r="X28" s="138">
        <v>-10856.3505269</v>
      </c>
      <c r="Y28" s="138">
        <v>59765.945646145003</v>
      </c>
      <c r="Z28" s="138">
        <v>9630.6535441777996</v>
      </c>
      <c r="AA28" s="138">
        <v>-9431.6045560101993</v>
      </c>
      <c r="AB28" s="138">
        <v>14962.954771647001</v>
      </c>
      <c r="AC28" s="138">
        <v>12141.988278225999</v>
      </c>
      <c r="AD28" s="138">
        <v>27303.99203804</v>
      </c>
      <c r="AE28" s="138">
        <v>3470.8601059633002</v>
      </c>
      <c r="AF28" s="138">
        <v>16992.447300192001</v>
      </c>
      <c r="AG28" s="138">
        <v>865.74230639160999</v>
      </c>
      <c r="AH28" s="138">
        <v>-10341.562394319</v>
      </c>
      <c r="AI28" s="138">
        <v>10987.487318228001</v>
      </c>
      <c r="AJ28" s="138">
        <v>1659.3886462882001</v>
      </c>
      <c r="AK28" s="138">
        <v>312.75817302017998</v>
      </c>
      <c r="AL28" s="138">
        <v>24290.097958220002</v>
      </c>
      <c r="AM28" s="138">
        <v>-33500.531098783998</v>
      </c>
      <c r="AN28" s="138">
        <v>-7238.2863212558004</v>
      </c>
      <c r="AO28" s="138">
        <v>-16964.065823352001</v>
      </c>
      <c r="AP28" s="138">
        <v>12123.586700996</v>
      </c>
      <c r="AQ28" s="138">
        <v>29080.935855815998</v>
      </c>
      <c r="AR28" s="138">
        <v>10230.605619612999</v>
      </c>
      <c r="AS28" s="138">
        <v>34471.062353073001</v>
      </c>
      <c r="AT28" s="138">
        <v>4234.7578347578001</v>
      </c>
      <c r="AU28" s="138">
        <v>104911.68091168</v>
      </c>
      <c r="AV28" s="138">
        <v>1781.1965811965999</v>
      </c>
      <c r="AW28" s="138">
        <v>15870.085470085</v>
      </c>
      <c r="AX28" s="139">
        <v>126797.72079772</v>
      </c>
      <c r="AY28" s="182"/>
      <c r="AZ28" s="76">
        <f t="shared" si="0"/>
        <v>2.6783815798591522</v>
      </c>
      <c r="BB28" s="91">
        <f t="shared" si="1"/>
        <v>109146.43874643779</v>
      </c>
      <c r="BC28" s="89">
        <f t="shared" si="2"/>
        <v>17651.2820512816</v>
      </c>
      <c r="BD28" s="92">
        <f t="shared" si="3"/>
        <v>-0.83827890076846245</v>
      </c>
      <c r="BF28" s="91">
        <f t="shared" si="4"/>
        <v>1781.1965811965999</v>
      </c>
      <c r="BG28" s="89">
        <f t="shared" si="5"/>
        <v>15870.085470085</v>
      </c>
      <c r="BH28" s="92">
        <f t="shared" si="6"/>
        <v>7.909788867562022</v>
      </c>
    </row>
    <row r="29" spans="1:60" ht="13" customHeight="1">
      <c r="A29" s="115" t="s">
        <v>159</v>
      </c>
      <c r="B29" s="30" t="s">
        <v>102</v>
      </c>
      <c r="C29" s="27">
        <v>6468.9936699999998</v>
      </c>
      <c r="D29" s="23">
        <v>5783.7577499999998</v>
      </c>
      <c r="E29" s="23">
        <v>9705.9287999999997</v>
      </c>
      <c r="F29" s="23">
        <v>437.91944999999998</v>
      </c>
      <c r="G29" s="23">
        <v>9861.4483472438005</v>
      </c>
      <c r="H29" s="23">
        <v>14559.975016375</v>
      </c>
      <c r="I29" s="23">
        <v>13310.570263907</v>
      </c>
      <c r="J29" s="23">
        <v>22312.540660107999</v>
      </c>
      <c r="K29" s="23">
        <v>2790.6699384195999</v>
      </c>
      <c r="L29" s="23">
        <v>2179.5364132906002</v>
      </c>
      <c r="M29" s="23">
        <v>3983.2048167162002</v>
      </c>
      <c r="N29" s="23">
        <v>6505.2060037096999</v>
      </c>
      <c r="O29" s="23">
        <v>15458.617172136001</v>
      </c>
      <c r="P29" s="23">
        <v>4785.0670688423997</v>
      </c>
      <c r="Q29" s="23">
        <v>-222.46316852744999</v>
      </c>
      <c r="R29" s="23">
        <v>2755.2126959318002</v>
      </c>
      <c r="S29" s="23">
        <v>189.37574548257001</v>
      </c>
      <c r="T29" s="23">
        <v>7507.1923417293001</v>
      </c>
      <c r="U29" s="23">
        <v>4865.1407654196</v>
      </c>
      <c r="V29" s="23">
        <v>2439.3285850072998</v>
      </c>
      <c r="W29" s="23">
        <v>-340.85149953227</v>
      </c>
      <c r="X29" s="23">
        <v>3708.4410155751002</v>
      </c>
      <c r="Y29" s="23">
        <v>10672.058866470001</v>
      </c>
      <c r="Z29" s="23">
        <v>2409.5124270036999</v>
      </c>
      <c r="AA29" s="23">
        <v>-591.59000890288996</v>
      </c>
      <c r="AB29" s="23">
        <v>-2045.7006240075</v>
      </c>
      <c r="AC29" s="23">
        <v>421.11475548370998</v>
      </c>
      <c r="AD29" s="23">
        <v>193.33654957709001</v>
      </c>
      <c r="AE29" s="23">
        <v>2141.1155647</v>
      </c>
      <c r="AF29" s="23">
        <v>577.94336090000002</v>
      </c>
      <c r="AG29" s="23">
        <v>-2003.2482677999999</v>
      </c>
      <c r="AH29" s="23">
        <v>3272.0570182000001</v>
      </c>
      <c r="AI29" s="23">
        <v>3987.8676759999998</v>
      </c>
      <c r="AJ29" s="23">
        <v>2648.8804439</v>
      </c>
      <c r="AK29" s="23">
        <v>2264.4700315999999</v>
      </c>
      <c r="AL29" s="23">
        <v>2803.8233805</v>
      </c>
      <c r="AM29" s="23">
        <v>647.51457379999999</v>
      </c>
      <c r="AN29" s="23">
        <v>8364.6884298000004</v>
      </c>
      <c r="AO29" s="23">
        <v>2650.3881068999999</v>
      </c>
      <c r="AP29" s="23">
        <v>1232.5983194</v>
      </c>
      <c r="AQ29" s="23">
        <v>4007.2656815999999</v>
      </c>
      <c r="AR29" s="23">
        <v>3095.0852519999999</v>
      </c>
      <c r="AS29" s="23">
        <v>10985.337359900001</v>
      </c>
      <c r="AT29" s="23">
        <v>938.45676070000002</v>
      </c>
      <c r="AU29" s="23">
        <v>5081.7642759999999</v>
      </c>
      <c r="AV29" s="23">
        <v>-29.502080899999999</v>
      </c>
      <c r="AW29" s="23">
        <v>537.40640429999996</v>
      </c>
      <c r="AX29" s="28">
        <v>6528.1253600999999</v>
      </c>
      <c r="AY29" s="184"/>
      <c r="AZ29" s="77">
        <f t="shared" si="0"/>
        <v>-0.40574193161060779</v>
      </c>
      <c r="BB29" s="93">
        <f t="shared" si="1"/>
        <v>6020.2210366999998</v>
      </c>
      <c r="BC29" s="90">
        <f t="shared" si="2"/>
        <v>507.90432339999995</v>
      </c>
      <c r="BD29" s="94">
        <f t="shared" si="3"/>
        <v>-0.91563360874895561</v>
      </c>
      <c r="BF29" s="93">
        <f t="shared" si="4"/>
        <v>-29.502080899999999</v>
      </c>
      <c r="BG29" s="90">
        <f t="shared" si="5"/>
        <v>537.40640429999996</v>
      </c>
      <c r="BH29" s="94" t="str">
        <f t="shared" si="6"/>
        <v>-</v>
      </c>
    </row>
    <row r="30" spans="1:60" ht="13" customHeight="1">
      <c r="A30" s="115" t="s">
        <v>160</v>
      </c>
      <c r="B30" s="29" t="s">
        <v>222</v>
      </c>
      <c r="C30" s="137">
        <v>111984.83718618</v>
      </c>
      <c r="D30" s="138">
        <v>79652.315802686004</v>
      </c>
      <c r="E30" s="138">
        <v>58193.018480493003</v>
      </c>
      <c r="F30" s="138">
        <v>69074.561403508997</v>
      </c>
      <c r="G30" s="138">
        <v>21198.944151152999</v>
      </c>
      <c r="H30" s="138">
        <v>69830.463576159003</v>
      </c>
      <c r="I30" s="138">
        <v>35682.482259634999</v>
      </c>
      <c r="J30" s="138">
        <v>515.42416452442001</v>
      </c>
      <c r="K30" s="138">
        <v>17488.7826895</v>
      </c>
      <c r="L30" s="138">
        <v>-7727.2003185982003</v>
      </c>
      <c r="M30" s="138">
        <v>28200.982344352</v>
      </c>
      <c r="N30" s="138">
        <v>27321.385902031001</v>
      </c>
      <c r="O30" s="138">
        <v>65283.950617283997</v>
      </c>
      <c r="P30" s="138">
        <v>22504.444739285998</v>
      </c>
      <c r="Q30" s="138">
        <v>23608.597585246</v>
      </c>
      <c r="R30" s="138">
        <v>16968.157091681001</v>
      </c>
      <c r="S30" s="138">
        <v>-662.33249303436003</v>
      </c>
      <c r="T30" s="138">
        <v>62418.866923178997</v>
      </c>
      <c r="U30" s="138">
        <v>65232.390460344002</v>
      </c>
      <c r="V30" s="138">
        <v>36401.552967276999</v>
      </c>
      <c r="W30" s="138">
        <v>88184.137548529994</v>
      </c>
      <c r="X30" s="138">
        <v>71465.335551858007</v>
      </c>
      <c r="Y30" s="138">
        <v>261283.41652801001</v>
      </c>
      <c r="Z30" s="138">
        <v>71223.045449519006</v>
      </c>
      <c r="AA30" s="138">
        <v>15484.905451731</v>
      </c>
      <c r="AB30" s="138">
        <v>78464.005307972999</v>
      </c>
      <c r="AC30" s="138">
        <v>25397.545062478999</v>
      </c>
      <c r="AD30" s="138">
        <v>190569.50127169999</v>
      </c>
      <c r="AE30" s="138">
        <v>20962.687408409001</v>
      </c>
      <c r="AF30" s="138">
        <v>2888.0622252283001</v>
      </c>
      <c r="AG30" s="138">
        <v>28720.550107091</v>
      </c>
      <c r="AH30" s="138">
        <v>-9086.9124112276004</v>
      </c>
      <c r="AI30" s="138">
        <v>43484.387329500998</v>
      </c>
      <c r="AJ30" s="138">
        <v>47939.336716628997</v>
      </c>
      <c r="AK30" s="138">
        <v>7137.9676619850998</v>
      </c>
      <c r="AL30" s="138">
        <v>-11568.511743184001</v>
      </c>
      <c r="AM30" s="138">
        <v>-56336.598607341002</v>
      </c>
      <c r="AN30" s="138">
        <v>-12827.805971911001</v>
      </c>
      <c r="AO30" s="138">
        <v>29813.052725848</v>
      </c>
      <c r="AP30" s="138">
        <v>-4332.2512034030997</v>
      </c>
      <c r="AQ30" s="138">
        <v>15205.418112616</v>
      </c>
      <c r="AR30" s="138">
        <v>34182.357550654997</v>
      </c>
      <c r="AS30" s="138">
        <v>74868.577185716</v>
      </c>
      <c r="AT30" s="138">
        <v>-25247.863247862999</v>
      </c>
      <c r="AU30" s="138">
        <v>-14557.264957265001</v>
      </c>
      <c r="AV30" s="138">
        <v>2722.5071225071001</v>
      </c>
      <c r="AW30" s="138">
        <v>-120371.50997150999</v>
      </c>
      <c r="AX30" s="139">
        <v>-157454.13105413</v>
      </c>
      <c r="AY30" s="185"/>
      <c r="AZ30" s="76" t="str">
        <f t="shared" si="0"/>
        <v>-</v>
      </c>
      <c r="BB30" s="91">
        <f t="shared" si="1"/>
        <v>-39805.128205128</v>
      </c>
      <c r="BC30" s="89">
        <f t="shared" si="2"/>
        <v>-117649.00284900289</v>
      </c>
      <c r="BD30" s="92" t="str">
        <f t="shared" si="3"/>
        <v>-</v>
      </c>
      <c r="BF30" s="91">
        <f t="shared" si="4"/>
        <v>2722.5071225071001</v>
      </c>
      <c r="BG30" s="89">
        <f t="shared" si="5"/>
        <v>-120371.50997150999</v>
      </c>
      <c r="BH30" s="92" t="str">
        <f t="shared" si="6"/>
        <v>-</v>
      </c>
    </row>
    <row r="31" spans="1:60" ht="13" customHeight="1">
      <c r="A31" s="115" t="s">
        <v>161</v>
      </c>
      <c r="B31" s="30" t="s">
        <v>23</v>
      </c>
      <c r="C31" s="27">
        <v>-1338.6824324324</v>
      </c>
      <c r="D31" s="23">
        <v>447.58692267774001</v>
      </c>
      <c r="E31" s="23">
        <v>3222.6304188097001</v>
      </c>
      <c r="F31" s="23">
        <v>1094.3528586461</v>
      </c>
      <c r="G31" s="23">
        <v>-1001.25</v>
      </c>
      <c r="H31" s="23">
        <v>715.67567567568005</v>
      </c>
      <c r="I31" s="23">
        <v>2682.119205298</v>
      </c>
      <c r="J31" s="23">
        <v>-433.19838056679998</v>
      </c>
      <c r="K31" s="23">
        <v>78.662733529990007</v>
      </c>
      <c r="L31" s="23">
        <v>-187.64339560799999</v>
      </c>
      <c r="M31" s="23">
        <v>580.95706325795004</v>
      </c>
      <c r="N31" s="23">
        <v>58.177646673222</v>
      </c>
      <c r="O31" s="23">
        <v>530.15404785316002</v>
      </c>
      <c r="P31" s="23">
        <v>12.439873942610999</v>
      </c>
      <c r="Q31" s="23">
        <v>464.42196052412999</v>
      </c>
      <c r="R31" s="23">
        <v>-36.490296898324999</v>
      </c>
      <c r="S31" s="23">
        <v>31.514347321279999</v>
      </c>
      <c r="T31" s="23">
        <v>471.88588488969998</v>
      </c>
      <c r="U31" s="23">
        <v>223.81815646352999</v>
      </c>
      <c r="V31" s="23">
        <v>-786.50118532980002</v>
      </c>
      <c r="W31" s="23">
        <v>297.02970297029998</v>
      </c>
      <c r="X31" s="23">
        <v>207.08408869056001</v>
      </c>
      <c r="Y31" s="23">
        <v>-58.569237205411</v>
      </c>
      <c r="Z31" s="23">
        <v>-11.138183083884</v>
      </c>
      <c r="AA31" s="23">
        <v>-386.35572572223998</v>
      </c>
      <c r="AB31" s="23">
        <v>-52.906369648450998</v>
      </c>
      <c r="AC31" s="23">
        <v>646.01461886530001</v>
      </c>
      <c r="AD31" s="23">
        <v>195.61434041071999</v>
      </c>
      <c r="AE31" s="23">
        <v>206.05371607219001</v>
      </c>
      <c r="AF31" s="23">
        <v>598.97683672019002</v>
      </c>
      <c r="AG31" s="23">
        <v>-358.81767798777997</v>
      </c>
      <c r="AH31" s="23">
        <v>-218.84325706977</v>
      </c>
      <c r="AI31" s="23">
        <v>227.36961773483</v>
      </c>
      <c r="AJ31" s="23">
        <v>-164.63752075263</v>
      </c>
      <c r="AK31" s="23">
        <v>345.87714443829998</v>
      </c>
      <c r="AL31" s="23">
        <v>-29.053680132817</v>
      </c>
      <c r="AM31" s="23">
        <v>273.93469839513</v>
      </c>
      <c r="AN31" s="23">
        <v>426.12064194798</v>
      </c>
      <c r="AO31" s="23">
        <v>358.36627140975003</v>
      </c>
      <c r="AP31" s="23">
        <v>-851.77865612647997</v>
      </c>
      <c r="AQ31" s="23">
        <v>-145.58629776020999</v>
      </c>
      <c r="AR31" s="23">
        <v>467.06192358366002</v>
      </c>
      <c r="AS31" s="23">
        <v>-171.93675889328</v>
      </c>
      <c r="AT31" s="23">
        <v>185.56968595898999</v>
      </c>
      <c r="AU31" s="23">
        <v>110.95250454192001</v>
      </c>
      <c r="AV31" s="23">
        <v>-9.7326758370101008</v>
      </c>
      <c r="AW31" s="23">
        <v>593.69322605762</v>
      </c>
      <c r="AX31" s="28">
        <v>880.48274072152003</v>
      </c>
      <c r="AY31" s="182"/>
      <c r="AZ31" s="77" t="str">
        <f t="shared" si="0"/>
        <v>-</v>
      </c>
      <c r="BB31" s="93">
        <f t="shared" si="1"/>
        <v>296.52219050091003</v>
      </c>
      <c r="BC31" s="90">
        <f t="shared" si="2"/>
        <v>583.96055022060989</v>
      </c>
      <c r="BD31" s="94">
        <f t="shared" si="3"/>
        <v>0.96936542669584014</v>
      </c>
      <c r="BF31" s="93">
        <f t="shared" si="4"/>
        <v>-9.7326758370101008</v>
      </c>
      <c r="BG31" s="90">
        <f t="shared" si="5"/>
        <v>593.69322605762</v>
      </c>
      <c r="BH31" s="94" t="str">
        <f t="shared" si="6"/>
        <v>-</v>
      </c>
    </row>
    <row r="32" spans="1:60" ht="13" customHeight="1">
      <c r="A32" s="115" t="s">
        <v>162</v>
      </c>
      <c r="B32" s="29" t="s">
        <v>24</v>
      </c>
      <c r="C32" s="137">
        <v>23681.963548297001</v>
      </c>
      <c r="D32" s="138">
        <v>20680.145912577002</v>
      </c>
      <c r="E32" s="138">
        <v>10441.929537075001</v>
      </c>
      <c r="F32" s="138">
        <v>20375.544459789999</v>
      </c>
      <c r="G32" s="138">
        <v>19159.472822372001</v>
      </c>
      <c r="H32" s="138">
        <v>23237.654065679999</v>
      </c>
      <c r="I32" s="138">
        <v>19900.693005644</v>
      </c>
      <c r="J32" s="140">
        <v>19790.541702494</v>
      </c>
      <c r="K32" s="138"/>
      <c r="L32" s="138"/>
      <c r="M32" s="138"/>
      <c r="N32" s="138"/>
      <c r="O32" s="138">
        <v>6212.7116480898003</v>
      </c>
      <c r="P32" s="138"/>
      <c r="Q32" s="138"/>
      <c r="R32" s="138"/>
      <c r="S32" s="138"/>
      <c r="T32" s="138">
        <v>32938.796236055998</v>
      </c>
      <c r="U32" s="138"/>
      <c r="V32" s="138"/>
      <c r="W32" s="138"/>
      <c r="X32" s="138"/>
      <c r="Y32" s="138">
        <v>30947.385389928</v>
      </c>
      <c r="Z32" s="138"/>
      <c r="AA32" s="138"/>
      <c r="AB32" s="138"/>
      <c r="AC32" s="138"/>
      <c r="AD32" s="138">
        <v>3091.7121020927998</v>
      </c>
      <c r="AE32" s="138"/>
      <c r="AF32" s="138"/>
      <c r="AG32" s="138"/>
      <c r="AH32" s="138"/>
      <c r="AI32" s="138">
        <v>-7415.3064925644003</v>
      </c>
      <c r="AJ32" s="138"/>
      <c r="AK32" s="138"/>
      <c r="AL32" s="138"/>
      <c r="AM32" s="138"/>
      <c r="AN32" s="138">
        <v>11404.951566111</v>
      </c>
      <c r="AO32" s="138"/>
      <c r="AP32" s="138"/>
      <c r="AQ32" s="138"/>
      <c r="AR32" s="138"/>
      <c r="AS32" s="138">
        <v>4034.9601072897999</v>
      </c>
      <c r="AT32" s="138">
        <v>-1873.9642204564</v>
      </c>
      <c r="AU32" s="138">
        <v>-2645.2216037054</v>
      </c>
      <c r="AV32" s="138">
        <v>1261.4201334296999</v>
      </c>
      <c r="AW32" s="138">
        <v>-3376.9600135978999</v>
      </c>
      <c r="AX32" s="139">
        <v>-6634.7257043300997</v>
      </c>
      <c r="AY32" s="184"/>
      <c r="AZ32" s="76" t="str">
        <f t="shared" si="0"/>
        <v>-</v>
      </c>
      <c r="BB32" s="91">
        <f t="shared" si="1"/>
        <v>-4519.1858241618002</v>
      </c>
      <c r="BC32" s="89">
        <f t="shared" si="2"/>
        <v>-2115.5398801681999</v>
      </c>
      <c r="BD32" s="92" t="str">
        <f t="shared" si="3"/>
        <v>-</v>
      </c>
      <c r="BF32" s="91">
        <f t="shared" si="4"/>
        <v>1261.4201334296999</v>
      </c>
      <c r="BG32" s="89">
        <f t="shared" si="5"/>
        <v>-3376.9600135978999</v>
      </c>
      <c r="BH32" s="92" t="str">
        <f t="shared" si="6"/>
        <v>-</v>
      </c>
    </row>
    <row r="33" spans="1:68" ht="13" customHeight="1">
      <c r="A33" s="115" t="s">
        <v>163</v>
      </c>
      <c r="B33" s="30" t="s">
        <v>49</v>
      </c>
      <c r="C33" s="27">
        <v>1347.3552426913</v>
      </c>
      <c r="D33" s="23">
        <v>3857.0327638241001</v>
      </c>
      <c r="E33" s="23">
        <v>1681.7935521565</v>
      </c>
      <c r="F33" s="23">
        <v>1857.9265995221001</v>
      </c>
      <c r="G33" s="23">
        <v>1806.9628761107001</v>
      </c>
      <c r="H33" s="23">
        <v>6148.8118513441996</v>
      </c>
      <c r="I33" s="23">
        <v>1028.2313960172</v>
      </c>
      <c r="J33" s="23">
        <v>2905.0430504305</v>
      </c>
      <c r="K33" s="23"/>
      <c r="L33" s="23"/>
      <c r="M33" s="23"/>
      <c r="N33" s="23"/>
      <c r="O33" s="23">
        <v>-451.25462772522002</v>
      </c>
      <c r="P33" s="23">
        <v>-1099.4198395840999</v>
      </c>
      <c r="Q33" s="23">
        <v>5208.7626414734996</v>
      </c>
      <c r="R33" s="23">
        <v>-668.51599403987996</v>
      </c>
      <c r="S33" s="23">
        <v>1259.7406714644001</v>
      </c>
      <c r="T33" s="23">
        <v>4700.5674793139997</v>
      </c>
      <c r="U33" s="23">
        <v>266.29887008647</v>
      </c>
      <c r="V33" s="23">
        <v>2007.9306137604999</v>
      </c>
      <c r="W33" s="23">
        <v>2675.9588350751001</v>
      </c>
      <c r="X33" s="23">
        <v>-1778.4467667498</v>
      </c>
      <c r="Y33" s="23">
        <v>3171.7415521723001</v>
      </c>
      <c r="Z33" s="23">
        <v>3652.2225789644999</v>
      </c>
      <c r="AA33" s="23">
        <v>-1018.4325008075</v>
      </c>
      <c r="AB33" s="23">
        <v>1444.4066547549</v>
      </c>
      <c r="AC33" s="23">
        <v>8310.7931654167005</v>
      </c>
      <c r="AD33" s="23">
        <v>12388.989898329</v>
      </c>
      <c r="AE33" s="23">
        <v>2023.8249510476001</v>
      </c>
      <c r="AF33" s="23">
        <v>6.7559716920725998</v>
      </c>
      <c r="AG33" s="23">
        <v>105.93156690124</v>
      </c>
      <c r="AH33" s="23">
        <v>-228.74305517179999</v>
      </c>
      <c r="AI33" s="23">
        <v>1907.7694344690999</v>
      </c>
      <c r="AJ33" s="23">
        <v>2041.9611939546</v>
      </c>
      <c r="AK33" s="23">
        <v>-1329.5643956206</v>
      </c>
      <c r="AL33" s="23">
        <v>473.34709824752002</v>
      </c>
      <c r="AM33" s="23">
        <v>53.739135723182002</v>
      </c>
      <c r="AN33" s="23">
        <v>1239.4830323046001</v>
      </c>
      <c r="AO33" s="23">
        <v>185.22145041133001</v>
      </c>
      <c r="AP33" s="23">
        <v>2927.171046809</v>
      </c>
      <c r="AQ33" s="23">
        <v>-512.72496833503999</v>
      </c>
      <c r="AR33" s="23">
        <v>-1195.5156267898001</v>
      </c>
      <c r="AS33" s="23">
        <v>1404.1519020953999</v>
      </c>
      <c r="AT33" s="23">
        <v>58.616775827049999</v>
      </c>
      <c r="AU33" s="23">
        <v>-69.324030879115</v>
      </c>
      <c r="AV33" s="23">
        <v>154.41973785593001</v>
      </c>
      <c r="AW33" s="23">
        <v>176.02724636042001</v>
      </c>
      <c r="AX33" s="28">
        <v>319.73972916427999</v>
      </c>
      <c r="AY33" s="184"/>
      <c r="AZ33" s="77">
        <f t="shared" si="0"/>
        <v>-0.77228978667682902</v>
      </c>
      <c r="BB33" s="93">
        <f t="shared" si="1"/>
        <v>-10.707255052065001</v>
      </c>
      <c r="BC33" s="90">
        <f t="shared" si="2"/>
        <v>330.44698421635002</v>
      </c>
      <c r="BD33" s="94" t="str">
        <f t="shared" si="3"/>
        <v>-</v>
      </c>
      <c r="BF33" s="93">
        <f t="shared" si="4"/>
        <v>154.41973785593001</v>
      </c>
      <c r="BG33" s="90">
        <f t="shared" si="5"/>
        <v>176.02724636042001</v>
      </c>
      <c r="BH33" s="94">
        <f t="shared" si="6"/>
        <v>0.13992711556504064</v>
      </c>
    </row>
    <row r="34" spans="1:68" ht="13" customHeight="1">
      <c r="A34" s="115" t="s">
        <v>164</v>
      </c>
      <c r="B34" s="29" t="s">
        <v>50</v>
      </c>
      <c r="C34" s="137">
        <v>2626.1496395724998</v>
      </c>
      <c r="D34" s="138">
        <v>4501.0669009664998</v>
      </c>
      <c r="E34" s="138">
        <v>7356.6050650240004</v>
      </c>
      <c r="F34" s="138">
        <v>694.44444444444002</v>
      </c>
      <c r="G34" s="138">
        <v>878.02167268686003</v>
      </c>
      <c r="H34" s="138">
        <v>-10063.576158940001</v>
      </c>
      <c r="I34" s="138">
        <v>13627.382774453999</v>
      </c>
      <c r="J34" s="138">
        <v>-8474.2930591259992</v>
      </c>
      <c r="K34" s="138">
        <v>450.01991238549999</v>
      </c>
      <c r="L34" s="138">
        <v>-2008.4959511483</v>
      </c>
      <c r="M34" s="138">
        <v>-79.649542015132994</v>
      </c>
      <c r="N34" s="138">
        <v>2406.7436612238998</v>
      </c>
      <c r="O34" s="138">
        <v>768.61808044604004</v>
      </c>
      <c r="P34" s="138">
        <v>-890.27464508424998</v>
      </c>
      <c r="Q34" s="138">
        <v>870.37282738490001</v>
      </c>
      <c r="R34" s="138">
        <v>-827.91561629294995</v>
      </c>
      <c r="S34" s="138">
        <v>-2412.1003051612001</v>
      </c>
      <c r="T34" s="138">
        <v>-3259.9177391535</v>
      </c>
      <c r="U34" s="138">
        <v>87.631724902939993</v>
      </c>
      <c r="V34" s="138">
        <v>3465.3355518580001</v>
      </c>
      <c r="W34" s="138">
        <v>2742.0965058236002</v>
      </c>
      <c r="X34" s="138">
        <v>-1485.3022739877999</v>
      </c>
      <c r="Y34" s="138">
        <v>4809.7615085968</v>
      </c>
      <c r="Z34" s="138">
        <v>325.11334734048</v>
      </c>
      <c r="AA34" s="138">
        <v>-262.08116775406</v>
      </c>
      <c r="AB34" s="138">
        <v>1218.6221386708</v>
      </c>
      <c r="AC34" s="138">
        <v>-403.62711489549997</v>
      </c>
      <c r="AD34" s="138">
        <v>879.13303107375998</v>
      </c>
      <c r="AE34" s="138">
        <v>525.30718070115995</v>
      </c>
      <c r="AF34" s="138">
        <v>493.74365911397001</v>
      </c>
      <c r="AG34" s="138">
        <v>-582.79788073498003</v>
      </c>
      <c r="AH34" s="138">
        <v>-1363.9950400180001</v>
      </c>
      <c r="AI34" s="138">
        <v>-927.74208093789002</v>
      </c>
      <c r="AJ34" s="138">
        <v>816.71190841497003</v>
      </c>
      <c r="AK34" s="138">
        <v>-108.58019591644</v>
      </c>
      <c r="AL34" s="138">
        <v>637.31854124867004</v>
      </c>
      <c r="AM34" s="138">
        <v>28.325268499941</v>
      </c>
      <c r="AN34" s="138">
        <v>1373.7755222471001</v>
      </c>
      <c r="AO34" s="138">
        <v>773.53632598231002</v>
      </c>
      <c r="AP34" s="138">
        <v>3756.8565991268001</v>
      </c>
      <c r="AQ34" s="138">
        <v>725.40020150006001</v>
      </c>
      <c r="AR34" s="138">
        <v>-1535.8782044105999</v>
      </c>
      <c r="AS34" s="138">
        <v>3719.9149221985999</v>
      </c>
      <c r="AT34" s="138">
        <v>354.41595441595001</v>
      </c>
      <c r="AU34" s="138">
        <v>3.4188034188034</v>
      </c>
      <c r="AV34" s="138">
        <v>1670.6552706553</v>
      </c>
      <c r="AW34" s="138">
        <v>516.23931623932003</v>
      </c>
      <c r="AX34" s="139">
        <v>2544.7293447293</v>
      </c>
      <c r="AY34" s="184"/>
      <c r="AZ34" s="76">
        <f t="shared" si="0"/>
        <v>-0.31591732661851418</v>
      </c>
      <c r="BB34" s="91">
        <f t="shared" si="1"/>
        <v>357.83475783475342</v>
      </c>
      <c r="BC34" s="89">
        <f t="shared" si="2"/>
        <v>2186.8945868946203</v>
      </c>
      <c r="BD34" s="92">
        <f t="shared" si="3"/>
        <v>5.1114649681530349</v>
      </c>
      <c r="BF34" s="91">
        <f t="shared" si="4"/>
        <v>1670.6552706553</v>
      </c>
      <c r="BG34" s="89">
        <f t="shared" si="5"/>
        <v>516.23931623932003</v>
      </c>
      <c r="BH34" s="92">
        <f t="shared" si="6"/>
        <v>-0.69099590723056248</v>
      </c>
    </row>
    <row r="35" spans="1:68" ht="13" customHeight="1">
      <c r="A35" s="115" t="s">
        <v>165</v>
      </c>
      <c r="B35" s="30" t="s">
        <v>26</v>
      </c>
      <c r="C35" s="27">
        <v>191.39945314441999</v>
      </c>
      <c r="D35" s="23">
        <v>632.60951424627001</v>
      </c>
      <c r="E35" s="23">
        <v>673.51129363450002</v>
      </c>
      <c r="F35" s="23">
        <v>549.70760233917997</v>
      </c>
      <c r="G35" s="23">
        <v>904.41789385941001</v>
      </c>
      <c r="H35" s="23">
        <v>945.69536423840998</v>
      </c>
      <c r="I35" s="23">
        <v>491.16460275497002</v>
      </c>
      <c r="J35" s="74">
        <v>-73.264781491003006</v>
      </c>
      <c r="K35" s="23">
        <v>167.61482808974</v>
      </c>
      <c r="L35" s="23">
        <v>-72.032058940661003</v>
      </c>
      <c r="M35" s="23">
        <v>41.781826629496997</v>
      </c>
      <c r="N35" s="23">
        <v>-450.20410195141</v>
      </c>
      <c r="O35" s="23">
        <v>-312.83950617284</v>
      </c>
      <c r="P35" s="23">
        <v>243.75431206050001</v>
      </c>
      <c r="Q35" s="23">
        <v>11.076854186016</v>
      </c>
      <c r="R35" s="23">
        <v>130.90039140241001</v>
      </c>
      <c r="S35" s="23">
        <v>-342.97382910972999</v>
      </c>
      <c r="T35" s="23">
        <v>42.757728539207001</v>
      </c>
      <c r="U35" s="23">
        <v>47.781475318913003</v>
      </c>
      <c r="V35" s="23">
        <v>-26.534664448141999</v>
      </c>
      <c r="W35" s="23">
        <v>15.312257348863</v>
      </c>
      <c r="X35" s="23">
        <v>-30.611591791458999</v>
      </c>
      <c r="Y35" s="23">
        <v>5.9474764281752996</v>
      </c>
      <c r="Z35" s="23">
        <v>204.39879326550999</v>
      </c>
      <c r="AA35" s="23">
        <v>60.707540362711001</v>
      </c>
      <c r="AB35" s="23">
        <v>32.307673062036997</v>
      </c>
      <c r="AC35" s="23">
        <v>-201.95619622913</v>
      </c>
      <c r="AD35" s="23">
        <v>95.457810461129995</v>
      </c>
      <c r="AE35" s="23">
        <v>102.03970803743</v>
      </c>
      <c r="AF35" s="23">
        <v>225.21184195693999</v>
      </c>
      <c r="AG35" s="23">
        <v>24.703443805658999</v>
      </c>
      <c r="AH35" s="23">
        <v>970.60582234245999</v>
      </c>
      <c r="AI35" s="23">
        <v>1322.5608161425</v>
      </c>
      <c r="AJ35" s="23">
        <v>226.37613596129</v>
      </c>
      <c r="AK35" s="23">
        <v>94.396907824855006</v>
      </c>
      <c r="AL35" s="23">
        <v>-48.446241000825999</v>
      </c>
      <c r="AM35" s="23">
        <v>18.615012392305001</v>
      </c>
      <c r="AN35" s="23">
        <v>290.94181517762001</v>
      </c>
      <c r="AO35" s="23">
        <v>73.438187992088999</v>
      </c>
      <c r="AP35" s="23">
        <v>-3.9975372215381002</v>
      </c>
      <c r="AQ35" s="23">
        <v>37.605507668196999</v>
      </c>
      <c r="AR35" s="23">
        <v>46.204709130937999</v>
      </c>
      <c r="AS35" s="23">
        <v>153.25086756969</v>
      </c>
      <c r="AT35" s="23">
        <v>91.043875783475997</v>
      </c>
      <c r="AU35" s="23">
        <v>58.809115669515997</v>
      </c>
      <c r="AV35" s="23">
        <v>-33.374360103020003</v>
      </c>
      <c r="AW35" s="23">
        <v>116.44672193573</v>
      </c>
      <c r="AX35" s="28">
        <v>232.9253532857</v>
      </c>
      <c r="AY35" s="182"/>
      <c r="AZ35" s="77">
        <f t="shared" si="0"/>
        <v>0.51989582166494719</v>
      </c>
      <c r="BB35" s="93">
        <f t="shared" si="1"/>
        <v>149.852991452992</v>
      </c>
      <c r="BC35" s="90">
        <f t="shared" si="2"/>
        <v>83.072361832709987</v>
      </c>
      <c r="BD35" s="94">
        <f t="shared" si="3"/>
        <v>-0.4456409509931652</v>
      </c>
      <c r="BF35" s="93">
        <f t="shared" si="4"/>
        <v>-33.374360103020003</v>
      </c>
      <c r="BG35" s="90">
        <f t="shared" si="5"/>
        <v>116.44672193573</v>
      </c>
      <c r="BH35" s="94" t="str">
        <f t="shared" si="6"/>
        <v>-</v>
      </c>
    </row>
    <row r="36" spans="1:68" ht="13" customHeight="1">
      <c r="A36" s="115" t="s">
        <v>166</v>
      </c>
      <c r="B36" s="29" t="s">
        <v>27</v>
      </c>
      <c r="C36" s="137">
        <v>628.23345919395001</v>
      </c>
      <c r="D36" s="138">
        <v>839.38092950119005</v>
      </c>
      <c r="E36" s="138">
        <v>1579.1736865370001</v>
      </c>
      <c r="F36" s="138">
        <v>1405.6905337991</v>
      </c>
      <c r="G36" s="138">
        <v>213.94831897749</v>
      </c>
      <c r="H36" s="138">
        <v>-18.543046357615999</v>
      </c>
      <c r="I36" s="138">
        <v>200.36176429664999</v>
      </c>
      <c r="J36" s="138">
        <v>-258.35475578405999</v>
      </c>
      <c r="K36" s="138">
        <v>46.462232842161001</v>
      </c>
      <c r="L36" s="138">
        <v>-148.67914509491999</v>
      </c>
      <c r="M36" s="138">
        <v>-58.409664144430998</v>
      </c>
      <c r="N36" s="138">
        <v>-53.099694676756002</v>
      </c>
      <c r="O36" s="138">
        <v>-213.72627107394001</v>
      </c>
      <c r="P36" s="138">
        <v>73.157755074964001</v>
      </c>
      <c r="Q36" s="138">
        <v>183.40851797798001</v>
      </c>
      <c r="R36" s="138">
        <v>-69.482552739816995</v>
      </c>
      <c r="S36" s="138">
        <v>88.110654106408006</v>
      </c>
      <c r="T36" s="138">
        <v>275.19702799522003</v>
      </c>
      <c r="U36" s="138">
        <v>38.810870770937001</v>
      </c>
      <c r="V36" s="138">
        <v>235.77481974487</v>
      </c>
      <c r="W36" s="138">
        <v>60.424847476427999</v>
      </c>
      <c r="X36" s="138">
        <v>-67.672767609540003</v>
      </c>
      <c r="Y36" s="138">
        <v>267.33887964503998</v>
      </c>
      <c r="Z36" s="138">
        <v>76.000221165542001</v>
      </c>
      <c r="AA36" s="138">
        <v>38.072542297909997</v>
      </c>
      <c r="AB36" s="138">
        <v>81.646577463230997</v>
      </c>
      <c r="AC36" s="138">
        <v>93.858232887316007</v>
      </c>
      <c r="AD36" s="138">
        <v>289.577573814</v>
      </c>
      <c r="AE36" s="138">
        <v>169.76440085671999</v>
      </c>
      <c r="AF36" s="138">
        <v>75.267726299176999</v>
      </c>
      <c r="AG36" s="138">
        <v>76.352158719423002</v>
      </c>
      <c r="AH36" s="138">
        <v>16.276631721339001</v>
      </c>
      <c r="AI36" s="138">
        <v>337.66429940255</v>
      </c>
      <c r="AJ36" s="138">
        <v>125.95066682402999</v>
      </c>
      <c r="AK36" s="138">
        <v>68.767850820253003</v>
      </c>
      <c r="AL36" s="138">
        <v>13.874660686887999</v>
      </c>
      <c r="AM36" s="138">
        <v>72.094889649474993</v>
      </c>
      <c r="AN36" s="138">
        <v>280.68806798064003</v>
      </c>
      <c r="AO36" s="138">
        <v>89.907086085301998</v>
      </c>
      <c r="AP36" s="138">
        <v>120.01343333705999</v>
      </c>
      <c r="AQ36" s="138">
        <v>152.81428411508</v>
      </c>
      <c r="AR36" s="138">
        <v>26.736818538005</v>
      </c>
      <c r="AS36" s="138">
        <v>389.47274152020998</v>
      </c>
      <c r="AT36" s="138">
        <v>211.52136752137</v>
      </c>
      <c r="AU36" s="138">
        <v>76.958404558404993</v>
      </c>
      <c r="AV36" s="138">
        <v>-225.21823361822999</v>
      </c>
      <c r="AW36" s="138">
        <v>490.53447293446999</v>
      </c>
      <c r="AX36" s="139">
        <v>553.79373219372997</v>
      </c>
      <c r="AY36" s="182"/>
      <c r="AZ36" s="76">
        <f t="shared" si="0"/>
        <v>0.42190626751472737</v>
      </c>
      <c r="BB36" s="91">
        <f t="shared" si="1"/>
        <v>288.47977207977499</v>
      </c>
      <c r="BC36" s="89">
        <f t="shared" si="2"/>
        <v>265.31623931624</v>
      </c>
      <c r="BD36" s="92">
        <f t="shared" si="3"/>
        <v>-8.0295171465711787E-2</v>
      </c>
      <c r="BF36" s="91">
        <f t="shared" si="4"/>
        <v>-225.21823361822999</v>
      </c>
      <c r="BG36" s="89">
        <f t="shared" si="5"/>
        <v>490.53447293446999</v>
      </c>
      <c r="BH36" s="92" t="str">
        <f t="shared" si="6"/>
        <v>-</v>
      </c>
    </row>
    <row r="37" spans="1:68" ht="13" customHeight="1">
      <c r="A37" s="115" t="s">
        <v>167</v>
      </c>
      <c r="B37" s="30" t="s">
        <v>28</v>
      </c>
      <c r="C37" s="27">
        <v>43979.694755158001</v>
      </c>
      <c r="D37" s="23">
        <v>106110.27362872</v>
      </c>
      <c r="E37" s="23">
        <v>144478.20465435</v>
      </c>
      <c r="F37" s="23">
        <v>76201.754385965003</v>
      </c>
      <c r="G37" s="23">
        <v>16333.625298694</v>
      </c>
      <c r="H37" s="23">
        <v>38392.774556290999</v>
      </c>
      <c r="I37" s="23">
        <v>45248.145930152001</v>
      </c>
      <c r="J37" s="23">
        <v>-2479.4344473008</v>
      </c>
      <c r="K37" s="23">
        <v>6154.2546130359997</v>
      </c>
      <c r="L37" s="23">
        <v>1138.9884508164</v>
      </c>
      <c r="M37" s="23">
        <v>4229.3906810035996</v>
      </c>
      <c r="N37" s="23">
        <v>2770.4765697596999</v>
      </c>
      <c r="O37" s="23">
        <v>14294.437806983</v>
      </c>
      <c r="P37" s="23">
        <v>8642.6960329042995</v>
      </c>
      <c r="Q37" s="23">
        <v>6379.1959665649001</v>
      </c>
      <c r="R37" s="23">
        <v>7185.8829773118996</v>
      </c>
      <c r="S37" s="23">
        <v>14534.960859759</v>
      </c>
      <c r="T37" s="23">
        <v>36742.73583654</v>
      </c>
      <c r="U37" s="23">
        <v>8171.9356627841998</v>
      </c>
      <c r="V37" s="23">
        <v>22829.728230727</v>
      </c>
      <c r="W37" s="23">
        <v>13136.993899057001</v>
      </c>
      <c r="X37" s="23">
        <v>-2221.8524681087001</v>
      </c>
      <c r="Y37" s="23">
        <v>41916.805324458997</v>
      </c>
      <c r="Z37" s="23">
        <v>16686.940174720999</v>
      </c>
      <c r="AA37" s="23">
        <v>14109.25577795</v>
      </c>
      <c r="AB37" s="23">
        <v>6626.1196505584003</v>
      </c>
      <c r="AC37" s="23">
        <v>6481.2562202809004</v>
      </c>
      <c r="AD37" s="23">
        <v>43902.465995797997</v>
      </c>
      <c r="AE37" s="23">
        <v>11104.723255552</v>
      </c>
      <c r="AF37" s="23">
        <v>3054.8979821891999</v>
      </c>
      <c r="AG37" s="23">
        <v>10909.705782888001</v>
      </c>
      <c r="AH37" s="23">
        <v>30857.851425994999</v>
      </c>
      <c r="AI37" s="23">
        <v>55926.051177996</v>
      </c>
      <c r="AJ37" s="23">
        <v>7644.2818364216</v>
      </c>
      <c r="AK37" s="23">
        <v>9847.7516818128006</v>
      </c>
      <c r="AL37" s="23">
        <v>18314.646524254</v>
      </c>
      <c r="AM37" s="23">
        <v>1903.6940871002</v>
      </c>
      <c r="AN37" s="23">
        <v>37710.374129588003</v>
      </c>
      <c r="AO37" s="23">
        <v>5058.7708496586001</v>
      </c>
      <c r="AP37" s="23">
        <v>7408.4853912459002</v>
      </c>
      <c r="AQ37" s="23">
        <v>7224.8964513601004</v>
      </c>
      <c r="AR37" s="23">
        <v>-21.269450352625</v>
      </c>
      <c r="AS37" s="23">
        <v>19670.883241912001</v>
      </c>
      <c r="AT37" s="23">
        <v>11774.358974359</v>
      </c>
      <c r="AU37" s="23">
        <v>10349.857549857999</v>
      </c>
      <c r="AV37" s="23">
        <v>6133.3333333333003</v>
      </c>
      <c r="AW37" s="23">
        <v>-6883.1908831909004</v>
      </c>
      <c r="AX37" s="28">
        <v>21373.219373218999</v>
      </c>
      <c r="AY37" s="182"/>
      <c r="AZ37" s="77">
        <f t="shared" si="0"/>
        <v>8.6540909748266684E-2</v>
      </c>
      <c r="BB37" s="93">
        <f t="shared" si="1"/>
        <v>22124.216524217001</v>
      </c>
      <c r="BC37" s="90">
        <f t="shared" si="2"/>
        <v>-749.85754985760013</v>
      </c>
      <c r="BD37" s="94" t="str">
        <f t="shared" si="3"/>
        <v>-</v>
      </c>
      <c r="BF37" s="93">
        <f t="shared" si="4"/>
        <v>6133.3333333333003</v>
      </c>
      <c r="BG37" s="90">
        <f t="shared" si="5"/>
        <v>-6883.1908831909004</v>
      </c>
      <c r="BH37" s="94" t="str">
        <f t="shared" si="6"/>
        <v>-</v>
      </c>
    </row>
    <row r="38" spans="1:68" ht="13" customHeight="1">
      <c r="A38" s="115" t="s">
        <v>168</v>
      </c>
      <c r="B38" s="29" t="s">
        <v>29</v>
      </c>
      <c r="C38" s="137">
        <v>27716.407922912</v>
      </c>
      <c r="D38" s="138">
        <v>26691.170486912</v>
      </c>
      <c r="E38" s="138">
        <v>38845.072506659002</v>
      </c>
      <c r="F38" s="138">
        <v>30335.455510079999</v>
      </c>
      <c r="G38" s="138">
        <v>26204.625637005</v>
      </c>
      <c r="H38" s="138">
        <v>20363.777734580999</v>
      </c>
      <c r="I38" s="138">
        <v>29912.069603849999</v>
      </c>
      <c r="J38" s="138">
        <v>28977.249224405001</v>
      </c>
      <c r="K38" s="138">
        <v>17820.512820512999</v>
      </c>
      <c r="L38" s="138">
        <v>4555.0437586365997</v>
      </c>
      <c r="M38" s="138">
        <v>4984.7996315062001</v>
      </c>
      <c r="N38" s="138">
        <v>2918.1636726546999</v>
      </c>
      <c r="O38" s="138">
        <v>30278.673422386</v>
      </c>
      <c r="P38" s="138">
        <v>9801.3090569833003</v>
      </c>
      <c r="Q38" s="138">
        <v>-1936.4713771337999</v>
      </c>
      <c r="R38" s="138">
        <v>9184.0988935699006</v>
      </c>
      <c r="S38" s="138">
        <v>-7886.558113092</v>
      </c>
      <c r="T38" s="138">
        <v>9162.3784603273998</v>
      </c>
      <c r="U38" s="138">
        <v>5986.7367397055996</v>
      </c>
      <c r="V38" s="138">
        <v>1666.2119037168</v>
      </c>
      <c r="W38" s="138">
        <v>6196.0067858540997</v>
      </c>
      <c r="X38" s="138">
        <v>-803.86271695158996</v>
      </c>
      <c r="Y38" s="138">
        <v>13044.974078511999</v>
      </c>
      <c r="Z38" s="138">
        <v>5144.1594109741</v>
      </c>
      <c r="AA38" s="138">
        <v>86.36708934728</v>
      </c>
      <c r="AB38" s="138">
        <v>1744.4048384268999</v>
      </c>
      <c r="AC38" s="138">
        <v>-2272.5413428388001</v>
      </c>
      <c r="AD38" s="138">
        <v>4702.5068661251998</v>
      </c>
      <c r="AE38" s="138">
        <v>2495.4954954955001</v>
      </c>
      <c r="AF38" s="138">
        <v>11266.76026676</v>
      </c>
      <c r="AG38" s="138">
        <v>9616.8246168246005</v>
      </c>
      <c r="AH38" s="138">
        <v>3988.4169884170001</v>
      </c>
      <c r="AI38" s="138">
        <v>27367.497367496999</v>
      </c>
      <c r="AJ38" s="138">
        <v>5899.0380189634998</v>
      </c>
      <c r="AK38" s="138">
        <v>-3820.1923962073001</v>
      </c>
      <c r="AL38" s="138">
        <v>3902.6972291264001</v>
      </c>
      <c r="AM38" s="138">
        <v>11857.336831446</v>
      </c>
      <c r="AN38" s="138">
        <v>17838.764613826999</v>
      </c>
      <c r="AO38" s="138">
        <v>9001.4699817045002</v>
      </c>
      <c r="AP38" s="138">
        <v>6933.8719741114</v>
      </c>
      <c r="AQ38" s="138">
        <v>3450.5441047387999</v>
      </c>
      <c r="AR38" s="138">
        <v>-3832.6335938409002</v>
      </c>
      <c r="AS38" s="138">
        <v>15553.358220792999</v>
      </c>
      <c r="AT38" s="138">
        <v>25006.786323116001</v>
      </c>
      <c r="AU38" s="138">
        <v>2188.2363160580999</v>
      </c>
      <c r="AV38" s="138">
        <v>2296.9260670814001</v>
      </c>
      <c r="AW38" s="138">
        <v>1524.5882059133</v>
      </c>
      <c r="AX38" s="139">
        <v>31016.428330998999</v>
      </c>
      <c r="AY38" s="182"/>
      <c r="AZ38" s="76">
        <f t="shared" si="0"/>
        <v>0.99419494431329336</v>
      </c>
      <c r="BB38" s="91">
        <f t="shared" si="1"/>
        <v>27195.022639174102</v>
      </c>
      <c r="BC38" s="89">
        <f t="shared" si="2"/>
        <v>3821.5142729947001</v>
      </c>
      <c r="BD38" s="92">
        <f t="shared" si="3"/>
        <v>-0.85947743733480642</v>
      </c>
      <c r="BF38" s="91">
        <f t="shared" si="4"/>
        <v>2296.9260670814001</v>
      </c>
      <c r="BG38" s="89">
        <f t="shared" si="5"/>
        <v>1524.5882059133</v>
      </c>
      <c r="BH38" s="92">
        <f t="shared" si="6"/>
        <v>-0.33624846364753691</v>
      </c>
    </row>
    <row r="39" spans="1:68" ht="13" customHeight="1">
      <c r="A39" s="115" t="s">
        <v>169</v>
      </c>
      <c r="B39" s="30" t="s">
        <v>30</v>
      </c>
      <c r="C39" s="27">
        <v>50993.831116808004</v>
      </c>
      <c r="D39" s="23">
        <v>75862.432173634996</v>
      </c>
      <c r="E39" s="23">
        <v>51035.25</v>
      </c>
      <c r="F39" s="23">
        <v>45312.015503875999</v>
      </c>
      <c r="G39" s="23">
        <v>26427.861154589998</v>
      </c>
      <c r="H39" s="23">
        <v>85717.943799750996</v>
      </c>
      <c r="I39" s="23">
        <v>48098.323770953</v>
      </c>
      <c r="J39" s="23">
        <v>43571.748400853001</v>
      </c>
      <c r="K39" s="23"/>
      <c r="L39" s="23"/>
      <c r="M39" s="23"/>
      <c r="N39" s="23"/>
      <c r="O39" s="74">
        <v>38567.853290182997</v>
      </c>
      <c r="P39" s="23">
        <v>2838.6647554914998</v>
      </c>
      <c r="Q39" s="23">
        <v>7514.6446422844001</v>
      </c>
      <c r="R39" s="23">
        <v>-7336.6690120350004</v>
      </c>
      <c r="S39" s="23">
        <v>-3063.3798604347999</v>
      </c>
      <c r="T39" s="23">
        <v>-46.739474694009999</v>
      </c>
      <c r="U39" s="23">
        <v>6004.2508651644002</v>
      </c>
      <c r="V39" s="23">
        <v>1607.3472164124</v>
      </c>
      <c r="W39" s="23">
        <v>46742.259137718</v>
      </c>
      <c r="X39" s="23">
        <v>37197.08401577</v>
      </c>
      <c r="Y39" s="23">
        <v>91550.941235064005</v>
      </c>
      <c r="Z39" s="23">
        <v>45992.350448199999</v>
      </c>
      <c r="AA39" s="23">
        <v>28761.792993654999</v>
      </c>
      <c r="AB39" s="23">
        <v>49733.0506369</v>
      </c>
      <c r="AC39" s="23">
        <v>42414.230655779</v>
      </c>
      <c r="AD39" s="23">
        <v>166901.42473453001</v>
      </c>
      <c r="AE39" s="23">
        <v>4902.5002543484998</v>
      </c>
      <c r="AF39" s="23">
        <v>28782.593470709999</v>
      </c>
      <c r="AG39" s="23">
        <v>-6073.1754632336997</v>
      </c>
      <c r="AH39" s="23">
        <v>-8089.7210081747999</v>
      </c>
      <c r="AI39" s="23">
        <v>19522.19725365</v>
      </c>
      <c r="AJ39" s="23">
        <v>-10610.848585218</v>
      </c>
      <c r="AK39" s="23">
        <v>21232.422949681</v>
      </c>
      <c r="AL39" s="23">
        <v>-3008.3654899541002</v>
      </c>
      <c r="AM39" s="23">
        <v>35877.511554475997</v>
      </c>
      <c r="AN39" s="23">
        <v>43490.720428984998</v>
      </c>
      <c r="AO39" s="23">
        <v>-18021.376559470002</v>
      </c>
      <c r="AP39" s="23">
        <v>-9411.9002826136002</v>
      </c>
      <c r="AQ39" s="23">
        <v>26305.186815577999</v>
      </c>
      <c r="AR39" s="23">
        <v>-42593.451819490998</v>
      </c>
      <c r="AS39" s="23">
        <v>-43721.541845995998</v>
      </c>
      <c r="AT39" s="23">
        <v>5316.4560509477997</v>
      </c>
      <c r="AU39" s="23">
        <v>3232.9049111897998</v>
      </c>
      <c r="AV39" s="23">
        <v>28040.9681748</v>
      </c>
      <c r="AW39" s="23">
        <v>-19825.612724448001</v>
      </c>
      <c r="AX39" s="28">
        <v>16764.716412488</v>
      </c>
      <c r="AY39" s="182"/>
      <c r="AZ39" s="77" t="str">
        <f t="shared" si="0"/>
        <v>-</v>
      </c>
      <c r="BB39" s="93">
        <f t="shared" si="1"/>
        <v>8549.3609621375999</v>
      </c>
      <c r="BC39" s="90">
        <f t="shared" si="2"/>
        <v>8215.355450351999</v>
      </c>
      <c r="BD39" s="94">
        <f t="shared" si="3"/>
        <v>-3.9067892122558054E-2</v>
      </c>
      <c r="BF39" s="93">
        <f t="shared" si="4"/>
        <v>28040.9681748</v>
      </c>
      <c r="BG39" s="90">
        <f t="shared" si="5"/>
        <v>-19825.612724448001</v>
      </c>
      <c r="BH39" s="94" t="str">
        <f t="shared" si="6"/>
        <v>-</v>
      </c>
    </row>
    <row r="40" spans="1:68" ht="13" customHeight="1">
      <c r="A40" s="115" t="s">
        <v>170</v>
      </c>
      <c r="B40" s="29" t="s">
        <v>31</v>
      </c>
      <c r="C40" s="137">
        <v>1064</v>
      </c>
      <c r="D40" s="138">
        <v>924</v>
      </c>
      <c r="E40" s="138">
        <v>2106</v>
      </c>
      <c r="F40" s="138">
        <v>2549</v>
      </c>
      <c r="G40" s="138">
        <v>1553</v>
      </c>
      <c r="H40" s="138">
        <v>1469</v>
      </c>
      <c r="I40" s="138">
        <v>2330</v>
      </c>
      <c r="J40" s="138">
        <v>4105.72</v>
      </c>
      <c r="K40" s="138">
        <v>715.68</v>
      </c>
      <c r="L40" s="138">
        <v>783.8</v>
      </c>
      <c r="M40" s="138">
        <v>462.85</v>
      </c>
      <c r="N40" s="138">
        <v>1574.13</v>
      </c>
      <c r="O40" s="138">
        <v>3536.47</v>
      </c>
      <c r="P40" s="138">
        <v>1056.99</v>
      </c>
      <c r="Q40" s="138">
        <v>1091.8499999999999</v>
      </c>
      <c r="R40" s="138">
        <v>2079.7399999999998</v>
      </c>
      <c r="S40" s="138">
        <v>2452.83</v>
      </c>
      <c r="T40" s="138">
        <v>6681.4</v>
      </c>
      <c r="U40" s="138">
        <v>1003.63</v>
      </c>
      <c r="V40" s="138">
        <v>716.88</v>
      </c>
      <c r="W40" s="138">
        <v>1682.67</v>
      </c>
      <c r="X40" s="138">
        <v>1408.54</v>
      </c>
      <c r="Y40" s="138">
        <v>4812.8900000000003</v>
      </c>
      <c r="Z40" s="138">
        <v>692.44</v>
      </c>
      <c r="AA40" s="138">
        <v>805.92</v>
      </c>
      <c r="AB40" s="138">
        <v>602.09</v>
      </c>
      <c r="AC40" s="138">
        <v>852.87</v>
      </c>
      <c r="AD40" s="138">
        <v>2953.32</v>
      </c>
      <c r="AE40" s="138">
        <v>853.5</v>
      </c>
      <c r="AF40" s="138">
        <v>847.98</v>
      </c>
      <c r="AG40" s="138">
        <v>103.76</v>
      </c>
      <c r="AH40" s="138">
        <v>819.41</v>
      </c>
      <c r="AI40" s="138">
        <v>2624.65</v>
      </c>
      <c r="AJ40" s="138">
        <v>1109.1400000000001</v>
      </c>
      <c r="AK40" s="138">
        <v>926.7</v>
      </c>
      <c r="AL40" s="138">
        <v>719.21</v>
      </c>
      <c r="AM40" s="138">
        <v>846.68</v>
      </c>
      <c r="AN40" s="138">
        <v>3601.73</v>
      </c>
      <c r="AO40" s="138">
        <v>514.29</v>
      </c>
      <c r="AP40" s="138">
        <v>986.03</v>
      </c>
      <c r="AQ40" s="138">
        <v>581.57000000000005</v>
      </c>
      <c r="AR40" s="138">
        <v>888.73</v>
      </c>
      <c r="AS40" s="138">
        <v>2970.62</v>
      </c>
      <c r="AT40" s="138">
        <v>566.21</v>
      </c>
      <c r="AU40" s="138">
        <v>391.75</v>
      </c>
      <c r="AV40" s="138">
        <v>1035.72</v>
      </c>
      <c r="AW40" s="138">
        <v>1166.8699999999999</v>
      </c>
      <c r="AX40" s="139">
        <v>3160.55</v>
      </c>
      <c r="AY40" s="182"/>
      <c r="AZ40" s="76">
        <f t="shared" si="0"/>
        <v>6.3936148009506533E-2</v>
      </c>
      <c r="BB40" s="91">
        <f t="shared" si="1"/>
        <v>957.96</v>
      </c>
      <c r="BC40" s="89">
        <f t="shared" si="2"/>
        <v>2202.59</v>
      </c>
      <c r="BD40" s="92">
        <f t="shared" si="3"/>
        <v>1.2992504906259135</v>
      </c>
      <c r="BF40" s="91">
        <f t="shared" si="4"/>
        <v>1035.72</v>
      </c>
      <c r="BG40" s="89">
        <f t="shared" si="5"/>
        <v>1166.8699999999999</v>
      </c>
      <c r="BH40" s="92">
        <f t="shared" si="6"/>
        <v>0.12662688757579255</v>
      </c>
    </row>
    <row r="41" spans="1:68" ht="13" customHeight="1">
      <c r="A41" s="115" t="s">
        <v>171</v>
      </c>
      <c r="B41" s="30" t="s">
        <v>32</v>
      </c>
      <c r="C41" s="27">
        <v>88543.901108888997</v>
      </c>
      <c r="D41" s="23">
        <v>81113.360323886998</v>
      </c>
      <c r="E41" s="23">
        <v>335933.56013608002</v>
      </c>
      <c r="F41" s="23">
        <v>197410.73063541</v>
      </c>
      <c r="G41" s="23">
        <v>28992.671136753001</v>
      </c>
      <c r="H41" s="23">
        <v>48075.378436824001</v>
      </c>
      <c r="I41" s="23">
        <v>95578.340275552997</v>
      </c>
      <c r="J41" s="23">
        <v>20767.036450078998</v>
      </c>
      <c r="K41" s="23">
        <v>29337.189307487999</v>
      </c>
      <c r="L41" s="23">
        <v>-24119.118336719999</v>
      </c>
      <c r="M41" s="23">
        <v>7394.0909801468997</v>
      </c>
      <c r="N41" s="23">
        <v>27870.876973580998</v>
      </c>
      <c r="O41" s="23">
        <v>40483.038924496002</v>
      </c>
      <c r="P41" s="23">
        <v>-131117.87948634001</v>
      </c>
      <c r="Q41" s="23">
        <v>-1901.5475798484999</v>
      </c>
      <c r="R41" s="23">
        <v>-2602.8975963121002</v>
      </c>
      <c r="S41" s="23">
        <v>-15745.801778069999</v>
      </c>
      <c r="T41" s="23">
        <v>-151368.12644056999</v>
      </c>
      <c r="U41" s="23">
        <v>-49685.25592055</v>
      </c>
      <c r="V41" s="23">
        <v>-51645.530939648997</v>
      </c>
      <c r="W41" s="23">
        <v>2534.7593582887998</v>
      </c>
      <c r="X41" s="23">
        <v>31969.442322383999</v>
      </c>
      <c r="Y41" s="23">
        <v>-66826.585179525995</v>
      </c>
      <c r="Z41" s="23">
        <v>-17977.058029690001</v>
      </c>
      <c r="AA41" s="23">
        <v>-11975.708502023999</v>
      </c>
      <c r="AB41" s="23">
        <v>-6156.5452091768002</v>
      </c>
      <c r="AC41" s="23">
        <v>-1477.7327935223</v>
      </c>
      <c r="AD41" s="23">
        <v>-37587.044534412998</v>
      </c>
      <c r="AE41" s="23">
        <v>26057.172289466998</v>
      </c>
      <c r="AF41" s="23">
        <v>20533.092969353998</v>
      </c>
      <c r="AG41" s="23">
        <v>86127.993819212003</v>
      </c>
      <c r="AH41" s="23">
        <v>9724.4398660828992</v>
      </c>
      <c r="AI41" s="23">
        <v>142442.69894412</v>
      </c>
      <c r="AJ41" s="23">
        <v>6194.4777911164001</v>
      </c>
      <c r="AK41" s="23">
        <v>4601.8407362944999</v>
      </c>
      <c r="AL41" s="23">
        <v>29062.291583300001</v>
      </c>
      <c r="AM41" s="23">
        <v>1556.6226490596</v>
      </c>
      <c r="AN41" s="23">
        <v>41415.232759771003</v>
      </c>
      <c r="AO41" s="23">
        <v>5749.1066870852001</v>
      </c>
      <c r="AP41" s="23">
        <v>6011.9959162838004</v>
      </c>
      <c r="AQ41" s="23">
        <v>-3924.1960183767001</v>
      </c>
      <c r="AR41" s="23">
        <v>-13916.539050535999</v>
      </c>
      <c r="AS41" s="23">
        <v>-6079.6324655436001</v>
      </c>
      <c r="AT41" s="23">
        <v>-9973.0665640630996</v>
      </c>
      <c r="AU41" s="23">
        <v>-19965.371296653</v>
      </c>
      <c r="AV41" s="23">
        <v>5611.1324868539004</v>
      </c>
      <c r="AW41" s="23">
        <v>-9094.5235346928002</v>
      </c>
      <c r="AX41" s="28">
        <v>-33421.828908554999</v>
      </c>
      <c r="AY41" s="184"/>
      <c r="AZ41" s="77" t="str">
        <f t="shared" si="0"/>
        <v>-</v>
      </c>
      <c r="BB41" s="93">
        <f t="shared" si="1"/>
        <v>-29938.437860716098</v>
      </c>
      <c r="BC41" s="90">
        <f t="shared" si="2"/>
        <v>-3483.3910478388998</v>
      </c>
      <c r="BD41" s="94" t="str">
        <f t="shared" si="3"/>
        <v>-</v>
      </c>
      <c r="BF41" s="93">
        <f t="shared" si="4"/>
        <v>5611.1324868539004</v>
      </c>
      <c r="BG41" s="90">
        <f t="shared" si="5"/>
        <v>-9094.5235346928002</v>
      </c>
      <c r="BH41" s="94" t="str">
        <f t="shared" si="6"/>
        <v>-</v>
      </c>
    </row>
    <row r="42" spans="1:68" ht="13" customHeight="1">
      <c r="A42" s="115" t="s">
        <v>172</v>
      </c>
      <c r="B42" s="29" t="s">
        <v>33</v>
      </c>
      <c r="C42" s="137">
        <v>26901</v>
      </c>
      <c r="D42" s="138">
        <v>232662</v>
      </c>
      <c r="E42" s="138">
        <v>404989</v>
      </c>
      <c r="F42" s="138">
        <v>320941</v>
      </c>
      <c r="G42" s="138">
        <v>309252</v>
      </c>
      <c r="H42" s="138">
        <v>296334</v>
      </c>
      <c r="I42" s="138">
        <v>415271</v>
      </c>
      <c r="J42" s="138">
        <v>338363</v>
      </c>
      <c r="K42" s="138">
        <v>84709</v>
      </c>
      <c r="L42" s="138">
        <v>109678</v>
      </c>
      <c r="M42" s="138">
        <v>91044</v>
      </c>
      <c r="N42" s="138">
        <v>36506</v>
      </c>
      <c r="O42" s="138">
        <v>321937</v>
      </c>
      <c r="P42" s="138">
        <v>77780</v>
      </c>
      <c r="Q42" s="138">
        <v>94140</v>
      </c>
      <c r="R42" s="138">
        <v>114267</v>
      </c>
      <c r="S42" s="138">
        <v>61471</v>
      </c>
      <c r="T42" s="138">
        <v>347658</v>
      </c>
      <c r="U42" s="138">
        <v>96107</v>
      </c>
      <c r="V42" s="138">
        <v>79298</v>
      </c>
      <c r="W42" s="138">
        <v>56178</v>
      </c>
      <c r="X42" s="138">
        <v>42902</v>
      </c>
      <c r="Y42" s="138">
        <v>274486</v>
      </c>
      <c r="Z42" s="138">
        <v>92393</v>
      </c>
      <c r="AA42" s="138">
        <v>97352</v>
      </c>
      <c r="AB42" s="138">
        <v>79550</v>
      </c>
      <c r="AC42" s="138">
        <v>36148</v>
      </c>
      <c r="AD42" s="138">
        <v>305441</v>
      </c>
      <c r="AE42" s="138">
        <v>122413</v>
      </c>
      <c r="AF42" s="138">
        <v>82688</v>
      </c>
      <c r="AG42" s="138">
        <v>110080</v>
      </c>
      <c r="AH42" s="138">
        <v>38175</v>
      </c>
      <c r="AI42" s="138">
        <v>353356</v>
      </c>
      <c r="AJ42" s="138">
        <v>-54951</v>
      </c>
      <c r="AK42" s="138">
        <v>-106577</v>
      </c>
      <c r="AL42" s="138">
        <v>56659</v>
      </c>
      <c r="AM42" s="138">
        <v>-64485</v>
      </c>
      <c r="AN42" s="138">
        <v>-169354</v>
      </c>
      <c r="AO42" s="138">
        <v>-26979</v>
      </c>
      <c r="AP42" s="138">
        <v>95215</v>
      </c>
      <c r="AQ42" s="138">
        <v>3505</v>
      </c>
      <c r="AR42" s="138">
        <v>47152</v>
      </c>
      <c r="AS42" s="138">
        <v>118893</v>
      </c>
      <c r="AT42" s="138">
        <v>-1541</v>
      </c>
      <c r="AU42" s="138">
        <v>73754</v>
      </c>
      <c r="AV42" s="138">
        <v>58360</v>
      </c>
      <c r="AW42" s="138">
        <v>-12618</v>
      </c>
      <c r="AX42" s="139">
        <v>117954</v>
      </c>
      <c r="AY42" s="184"/>
      <c r="AZ42" s="76">
        <f t="shared" si="0"/>
        <v>-7.8978577376296339E-3</v>
      </c>
      <c r="BB42" s="91">
        <f t="shared" si="1"/>
        <v>72213</v>
      </c>
      <c r="BC42" s="89">
        <f t="shared" si="2"/>
        <v>45742</v>
      </c>
      <c r="BD42" s="92">
        <f t="shared" si="3"/>
        <v>-0.36656834641961972</v>
      </c>
      <c r="BF42" s="91">
        <f t="shared" si="4"/>
        <v>58360</v>
      </c>
      <c r="BG42" s="89">
        <f t="shared" si="5"/>
        <v>-12618</v>
      </c>
      <c r="BH42" s="92" t="str">
        <f t="shared" si="6"/>
        <v>-</v>
      </c>
      <c r="BP42" s="3" t="s">
        <v>34</v>
      </c>
    </row>
    <row r="43" spans="1:68" ht="13" customHeight="1">
      <c r="A43" s="115" t="s">
        <v>173</v>
      </c>
      <c r="B43" s="122" t="s">
        <v>80</v>
      </c>
      <c r="C43" s="84">
        <v>841297.98110936</v>
      </c>
      <c r="D43" s="85">
        <v>1368686.0118696999</v>
      </c>
      <c r="E43" s="85">
        <v>2158712.9575381</v>
      </c>
      <c r="F43" s="85">
        <v>1712826.5206037001</v>
      </c>
      <c r="G43" s="85">
        <v>1196141.2002000001</v>
      </c>
      <c r="H43" s="85">
        <v>1460699.8977876001</v>
      </c>
      <c r="I43" s="85">
        <v>1613678.7229748</v>
      </c>
      <c r="J43" s="85">
        <v>1313910.1287457</v>
      </c>
      <c r="K43" s="85">
        <v>422870.73244664998</v>
      </c>
      <c r="L43" s="85">
        <v>244549.28032649</v>
      </c>
      <c r="M43" s="85">
        <v>403837.30188319</v>
      </c>
      <c r="N43" s="85">
        <v>313617.09805009997</v>
      </c>
      <c r="O43" s="85">
        <v>1384877.5782945</v>
      </c>
      <c r="P43" s="85">
        <v>278689.45244268997</v>
      </c>
      <c r="Q43" s="85">
        <v>353525.74575289001</v>
      </c>
      <c r="R43" s="85">
        <v>427975.97401379002</v>
      </c>
      <c r="S43" s="85">
        <v>374100.01659966999</v>
      </c>
      <c r="T43" s="85">
        <v>1434290.6851543</v>
      </c>
      <c r="U43" s="85">
        <v>512887.17372934998</v>
      </c>
      <c r="V43" s="85">
        <v>310205.13466257998</v>
      </c>
      <c r="W43" s="85">
        <v>521843.41996363999</v>
      </c>
      <c r="X43" s="85">
        <v>442016.17962369003</v>
      </c>
      <c r="Y43" s="85">
        <v>1786953.1264795</v>
      </c>
      <c r="Z43" s="85">
        <v>455344.50933140935</v>
      </c>
      <c r="AA43" s="85">
        <v>316567.50785502803</v>
      </c>
      <c r="AB43" s="85">
        <v>472309.0854703472</v>
      </c>
      <c r="AC43" s="85">
        <v>418678.16439364094</v>
      </c>
      <c r="AD43" s="85">
        <v>1662896.8846244616</v>
      </c>
      <c r="AE43" s="85">
        <v>458447.66500026197</v>
      </c>
      <c r="AF43" s="85">
        <v>450093.40623219055</v>
      </c>
      <c r="AG43" s="85">
        <v>474649.40660642704</v>
      </c>
      <c r="AH43" s="85">
        <v>235025.37162083015</v>
      </c>
      <c r="AI43" s="85">
        <v>1618212.3122917821</v>
      </c>
      <c r="AJ43" s="85">
        <v>269240.2838318249</v>
      </c>
      <c r="AK43" s="85">
        <v>116513.9149742429</v>
      </c>
      <c r="AL43" s="85">
        <v>330345.6229633732</v>
      </c>
      <c r="AM43" s="85">
        <v>164454.52520697584</v>
      </c>
      <c r="AN43" s="85">
        <v>880557.2048838489</v>
      </c>
      <c r="AO43" s="85">
        <v>362387.34991098644</v>
      </c>
      <c r="AP43" s="85">
        <v>190322.37792024243</v>
      </c>
      <c r="AQ43" s="85">
        <v>312509.83083824953</v>
      </c>
      <c r="AR43" s="85">
        <v>318295.73275975033</v>
      </c>
      <c r="AS43" s="85">
        <v>1183520.9977624195</v>
      </c>
      <c r="AT43" s="85">
        <v>235087.88146237857</v>
      </c>
      <c r="AU43" s="85">
        <v>210039.19219666166</v>
      </c>
      <c r="AV43" s="85">
        <v>248993.29875664454</v>
      </c>
      <c r="AW43" s="85">
        <v>-12990.595678680969</v>
      </c>
      <c r="AX43" s="119">
        <v>681122.10861167265</v>
      </c>
      <c r="AY43" s="182"/>
      <c r="AZ43" s="147">
        <f t="shared" si="0"/>
        <v>-0.42449512099961795</v>
      </c>
      <c r="BB43" s="148">
        <f t="shared" si="1"/>
        <v>445127.07365904027</v>
      </c>
      <c r="BC43" s="149">
        <f t="shared" si="2"/>
        <v>236002.70307796355</v>
      </c>
      <c r="BD43" s="150">
        <f t="shared" si="3"/>
        <v>-0.46980824792801168</v>
      </c>
      <c r="BF43" s="148">
        <f t="shared" si="4"/>
        <v>248993.29875664454</v>
      </c>
      <c r="BG43" s="149">
        <f t="shared" si="5"/>
        <v>-12990.595678680969</v>
      </c>
      <c r="BH43" s="150" t="str">
        <f t="shared" si="6"/>
        <v>-</v>
      </c>
      <c r="BJ43" s="1"/>
      <c r="BK43" s="1"/>
      <c r="BL43" s="97"/>
    </row>
    <row r="44" spans="1:68" ht="13" customHeight="1">
      <c r="A44" s="115" t="s">
        <v>174</v>
      </c>
      <c r="B44" s="83" t="s">
        <v>72</v>
      </c>
      <c r="C44" s="35">
        <v>562099.46466984996</v>
      </c>
      <c r="D44" s="22">
        <v>670982.65387662</v>
      </c>
      <c r="E44" s="22">
        <v>1222098.5997377001</v>
      </c>
      <c r="F44" s="22">
        <v>763610.17997428996</v>
      </c>
      <c r="G44" s="22">
        <v>444971.88097363</v>
      </c>
      <c r="H44" s="22">
        <v>544389.51871913997</v>
      </c>
      <c r="I44" s="22">
        <v>554154.67106646998</v>
      </c>
      <c r="J44" s="22">
        <v>360872.97631343</v>
      </c>
      <c r="K44" s="22">
        <v>162572.18260813999</v>
      </c>
      <c r="L44" s="22">
        <v>1246.1060380516001</v>
      </c>
      <c r="M44" s="22">
        <v>112506.76167421001</v>
      </c>
      <c r="N44" s="22">
        <v>108080.93147358</v>
      </c>
      <c r="O44" s="22">
        <v>384409.08484331</v>
      </c>
      <c r="P44" s="22">
        <v>14143.842169578</v>
      </c>
      <c r="Q44" s="22">
        <v>106797.69246699</v>
      </c>
      <c r="R44" s="22">
        <v>113925.41838046</v>
      </c>
      <c r="S44" s="22">
        <v>72031.653655474001</v>
      </c>
      <c r="T44" s="22">
        <v>306898.6172868</v>
      </c>
      <c r="U44" s="22">
        <v>226346.81263308</v>
      </c>
      <c r="V44" s="22">
        <v>79832.211179530001</v>
      </c>
      <c r="W44" s="22">
        <v>249849.56029910001</v>
      </c>
      <c r="X44" s="22">
        <v>188769.17614674999</v>
      </c>
      <c r="Y44" s="22">
        <v>744795.43529826996</v>
      </c>
      <c r="Z44" s="22">
        <v>142048.72085571001</v>
      </c>
      <c r="AA44" s="22">
        <v>15616.911623726</v>
      </c>
      <c r="AB44" s="22">
        <v>155268.85986585999</v>
      </c>
      <c r="AC44" s="22">
        <v>166738.31244948</v>
      </c>
      <c r="AD44" s="22">
        <v>479672.93063481001</v>
      </c>
      <c r="AE44" s="22">
        <v>117360.05906511001</v>
      </c>
      <c r="AF44" s="22">
        <v>138960.20342877999</v>
      </c>
      <c r="AG44" s="22">
        <v>205234.112395</v>
      </c>
      <c r="AH44" s="22">
        <v>30770.870170670001</v>
      </c>
      <c r="AI44" s="22">
        <v>492323.00986962998</v>
      </c>
      <c r="AJ44" s="22">
        <v>179011.37553359001</v>
      </c>
      <c r="AK44" s="22">
        <v>43924.694619970003</v>
      </c>
      <c r="AL44" s="22">
        <v>118202.28944579</v>
      </c>
      <c r="AM44" s="22">
        <v>23047.966073441999</v>
      </c>
      <c r="AN44" s="22">
        <v>367576.27111770998</v>
      </c>
      <c r="AO44" s="22">
        <v>161799.9655967</v>
      </c>
      <c r="AP44" s="22">
        <v>-20661.290583798</v>
      </c>
      <c r="AQ44" s="22">
        <v>126485.50051693</v>
      </c>
      <c r="AR44" s="22">
        <v>112296.80631655001</v>
      </c>
      <c r="AS44" s="22">
        <v>379926.68818256003</v>
      </c>
      <c r="AT44" s="22">
        <v>96051.229897972997</v>
      </c>
      <c r="AU44" s="22">
        <v>70219.249677550994</v>
      </c>
      <c r="AV44" s="22">
        <v>6118.9860274877001</v>
      </c>
      <c r="AW44" s="22">
        <v>-85297.094352872999</v>
      </c>
      <c r="AX44" s="31">
        <v>87087.703124809006</v>
      </c>
      <c r="AY44" s="182"/>
      <c r="AZ44" s="146">
        <f t="shared" si="0"/>
        <v>-0.77077761096119113</v>
      </c>
      <c r="BB44" s="151">
        <f t="shared" si="1"/>
        <v>166270.47957552399</v>
      </c>
      <c r="BC44" s="152">
        <f t="shared" si="2"/>
        <v>-79178.108325385299</v>
      </c>
      <c r="BD44" s="153" t="str">
        <f t="shared" si="3"/>
        <v>-</v>
      </c>
      <c r="BF44" s="151">
        <f t="shared" si="4"/>
        <v>6118.9860274877001</v>
      </c>
      <c r="BG44" s="152">
        <f t="shared" si="5"/>
        <v>-85297.094352872999</v>
      </c>
      <c r="BH44" s="153" t="str">
        <f t="shared" si="6"/>
        <v>-</v>
      </c>
    </row>
    <row r="45" spans="1:68" ht="13" customHeight="1">
      <c r="A45" s="115" t="s">
        <v>214</v>
      </c>
      <c r="B45" s="142" t="s">
        <v>213</v>
      </c>
      <c r="C45" s="143">
        <v>473555.56356096</v>
      </c>
      <c r="D45" s="144">
        <v>589869.29355273</v>
      </c>
      <c r="E45" s="144">
        <v>886165.03960159002</v>
      </c>
      <c r="F45" s="144">
        <v>566199.44933888002</v>
      </c>
      <c r="G45" s="144">
        <v>415979.20983687002</v>
      </c>
      <c r="H45" s="144">
        <v>496314.14028231998</v>
      </c>
      <c r="I45" s="144">
        <v>458576.33079092001</v>
      </c>
      <c r="J45" s="144">
        <v>340105.93986336002</v>
      </c>
      <c r="K45" s="144">
        <v>133234.99330065001</v>
      </c>
      <c r="L45" s="144">
        <v>25365.224374771999</v>
      </c>
      <c r="M45" s="144">
        <v>105112.67069407</v>
      </c>
      <c r="N45" s="144">
        <v>80210.054499997001</v>
      </c>
      <c r="O45" s="144">
        <v>343926.04591881001</v>
      </c>
      <c r="P45" s="144">
        <v>145261.72165590999</v>
      </c>
      <c r="Q45" s="144">
        <v>108699.24004684</v>
      </c>
      <c r="R45" s="144">
        <v>116528.31597677</v>
      </c>
      <c r="S45" s="144">
        <v>87777.455433544004</v>
      </c>
      <c r="T45" s="144">
        <v>458266.74372736999</v>
      </c>
      <c r="U45" s="144">
        <v>276032.06855362997</v>
      </c>
      <c r="V45" s="144">
        <v>131477.74211918001</v>
      </c>
      <c r="W45" s="144">
        <v>247314.80094081999</v>
      </c>
      <c r="X45" s="144">
        <v>156799.73382436001</v>
      </c>
      <c r="Y45" s="144">
        <v>811622.02047779004</v>
      </c>
      <c r="Z45" s="144">
        <v>160025.77888540001</v>
      </c>
      <c r="AA45" s="144">
        <v>27592.620125751</v>
      </c>
      <c r="AB45" s="144">
        <v>161425.40507504001</v>
      </c>
      <c r="AC45" s="144">
        <v>168216.045243</v>
      </c>
      <c r="AD45" s="144">
        <v>517259.97516923002</v>
      </c>
      <c r="AE45" s="144">
        <v>91302.886775645005</v>
      </c>
      <c r="AF45" s="144">
        <v>118427.11045943</v>
      </c>
      <c r="AG45" s="144">
        <v>119106.11857578999</v>
      </c>
      <c r="AH45" s="144">
        <v>21046.430304587</v>
      </c>
      <c r="AI45" s="144">
        <v>349880.31092552003</v>
      </c>
      <c r="AJ45" s="144">
        <v>172816.89774248001</v>
      </c>
      <c r="AK45" s="144">
        <v>39322.853883675001</v>
      </c>
      <c r="AL45" s="144">
        <v>89139.997862492994</v>
      </c>
      <c r="AM45" s="144">
        <v>21491.343424382001</v>
      </c>
      <c r="AN45" s="144">
        <v>326161.03835793998</v>
      </c>
      <c r="AO45" s="144">
        <v>156050.85890960999</v>
      </c>
      <c r="AP45" s="144">
        <v>-26673.286500081002</v>
      </c>
      <c r="AQ45" s="144">
        <v>130409.69653530999</v>
      </c>
      <c r="AR45" s="144">
        <v>126213.34536707999</v>
      </c>
      <c r="AS45" s="144">
        <v>386006.32064811001</v>
      </c>
      <c r="AT45" s="144">
        <v>96051.229897972997</v>
      </c>
      <c r="AU45" s="144">
        <v>70219.249677550994</v>
      </c>
      <c r="AV45" s="144">
        <v>6118.9860274877001</v>
      </c>
      <c r="AW45" s="144">
        <v>-85297.094352872999</v>
      </c>
      <c r="AX45" s="145">
        <v>87087.703124809006</v>
      </c>
      <c r="AY45" s="182"/>
      <c r="AZ45" s="147">
        <f t="shared" si="0"/>
        <v>-0.77438788313469176</v>
      </c>
      <c r="BB45" s="148">
        <f t="shared" si="1"/>
        <v>166270.47957552399</v>
      </c>
      <c r="BC45" s="149">
        <f t="shared" si="2"/>
        <v>-79178.108325385299</v>
      </c>
      <c r="BD45" s="150" t="str">
        <f t="shared" si="3"/>
        <v>-</v>
      </c>
      <c r="BF45" s="148">
        <f t="shared" si="4"/>
        <v>6118.9860274877001</v>
      </c>
      <c r="BG45" s="149">
        <f t="shared" si="5"/>
        <v>-85297.094352872999</v>
      </c>
      <c r="BH45" s="150" t="str">
        <f t="shared" si="6"/>
        <v>-</v>
      </c>
    </row>
    <row r="46" spans="1:68" ht="13" customHeight="1">
      <c r="A46" s="115" t="s">
        <v>175</v>
      </c>
      <c r="B46" s="83" t="s">
        <v>59</v>
      </c>
      <c r="C46" s="35">
        <v>394226.16789958999</v>
      </c>
      <c r="D46" s="22">
        <v>789884.87774591998</v>
      </c>
      <c r="E46" s="22">
        <v>1386974.5757170001</v>
      </c>
      <c r="F46" s="22">
        <v>1180176.713065</v>
      </c>
      <c r="G46" s="22">
        <v>782167.80570231006</v>
      </c>
      <c r="H46" s="22">
        <v>848876.40625828004</v>
      </c>
      <c r="I46" s="22">
        <v>1031157.567408</v>
      </c>
      <c r="J46" s="22">
        <v>812092.24019332998</v>
      </c>
      <c r="K46" s="22">
        <v>275390.13731568999</v>
      </c>
      <c r="L46" s="22">
        <v>156294.37118499001</v>
      </c>
      <c r="M46" s="22">
        <v>240854.10651206999</v>
      </c>
      <c r="N46" s="22">
        <v>183990.08703746999</v>
      </c>
      <c r="O46" s="22">
        <v>856528.78431426</v>
      </c>
      <c r="P46" s="22">
        <v>82378.061978162004</v>
      </c>
      <c r="Q46" s="22">
        <v>234625.76898497</v>
      </c>
      <c r="R46" s="22">
        <v>260032.49773397</v>
      </c>
      <c r="S46" s="22">
        <v>238953.11172759999</v>
      </c>
      <c r="T46" s="22">
        <v>815988.93411641999</v>
      </c>
      <c r="U46" s="22">
        <v>219413.04566422</v>
      </c>
      <c r="V46" s="22">
        <v>162753.91256602999</v>
      </c>
      <c r="W46" s="22">
        <v>196041.54800966001</v>
      </c>
      <c r="X46" s="22">
        <v>239395.08874591</v>
      </c>
      <c r="Y46" s="22">
        <v>817607.14510178997</v>
      </c>
      <c r="Z46" s="22">
        <v>234353.89902514999</v>
      </c>
      <c r="AA46" s="22">
        <v>227135.06648985</v>
      </c>
      <c r="AB46" s="22">
        <v>243446.12370773999</v>
      </c>
      <c r="AC46" s="22">
        <v>214335.28590597</v>
      </c>
      <c r="AD46" s="22">
        <v>919267.86907436</v>
      </c>
      <c r="AE46" s="22">
        <v>358686.46979741001</v>
      </c>
      <c r="AF46" s="22">
        <v>246224.34917099</v>
      </c>
      <c r="AG46" s="22">
        <v>356012.11441068997</v>
      </c>
      <c r="AH46" s="22">
        <v>206381.71074971999</v>
      </c>
      <c r="AI46" s="22">
        <v>1167303.3444053</v>
      </c>
      <c r="AJ46" s="22">
        <v>154071.04934438001</v>
      </c>
      <c r="AK46" s="22">
        <v>99325.759322191996</v>
      </c>
      <c r="AL46" s="22">
        <v>240403.24524704</v>
      </c>
      <c r="AM46" s="22">
        <v>73970.561446927997</v>
      </c>
      <c r="AN46" s="22">
        <v>567768.86391873006</v>
      </c>
      <c r="AO46" s="22">
        <v>254440.78399622999</v>
      </c>
      <c r="AP46" s="22">
        <v>272388.88658316998</v>
      </c>
      <c r="AQ46" s="22">
        <v>122614.58270107</v>
      </c>
      <c r="AR46" s="22">
        <v>233833.02522198</v>
      </c>
      <c r="AS46" s="22">
        <v>883636.68936422002</v>
      </c>
      <c r="AT46" s="22">
        <v>151930.01179856001</v>
      </c>
      <c r="AU46" s="22">
        <v>87482.163728318003</v>
      </c>
      <c r="AV46" s="22">
        <v>165288.66013126</v>
      </c>
      <c r="AW46" s="22">
        <v>95616.300819002994</v>
      </c>
      <c r="AX46" s="31">
        <v>500314.13875634997</v>
      </c>
      <c r="AY46" s="182"/>
      <c r="AZ46" s="146">
        <f t="shared" si="0"/>
        <v>-0.43380108049120514</v>
      </c>
      <c r="BB46" s="151">
        <f t="shared" si="1"/>
        <v>239412.17552687801</v>
      </c>
      <c r="BC46" s="152">
        <f t="shared" si="2"/>
        <v>260904.96095026299</v>
      </c>
      <c r="BD46" s="153">
        <f t="shared" si="3"/>
        <v>8.9773151161111509E-2</v>
      </c>
      <c r="BF46" s="151">
        <f t="shared" si="4"/>
        <v>165288.66013126</v>
      </c>
      <c r="BG46" s="152">
        <f t="shared" si="5"/>
        <v>95616.300819002994</v>
      </c>
      <c r="BH46" s="153">
        <f t="shared" si="6"/>
        <v>-0.42151929392450987</v>
      </c>
    </row>
    <row r="47" spans="1:68" ht="13" customHeight="1">
      <c r="A47" s="115" t="s">
        <v>176</v>
      </c>
      <c r="B47" s="142" t="s">
        <v>51</v>
      </c>
      <c r="C47" s="143">
        <v>353293.64402821002</v>
      </c>
      <c r="D47" s="144">
        <v>682549.40471837996</v>
      </c>
      <c r="E47" s="144">
        <v>1292510.2764691</v>
      </c>
      <c r="F47" s="144">
        <v>1017441.0699248</v>
      </c>
      <c r="G47" s="144">
        <v>691384.11211774999</v>
      </c>
      <c r="H47" s="144">
        <v>704326.68291116995</v>
      </c>
      <c r="I47" s="144">
        <v>898030.68544089003</v>
      </c>
      <c r="J47" s="144">
        <v>704814.28952510003</v>
      </c>
      <c r="K47" s="144">
        <v>192299.69429074999</v>
      </c>
      <c r="L47" s="144">
        <v>146389.64416428999</v>
      </c>
      <c r="M47" s="144">
        <v>211095.69280255999</v>
      </c>
      <c r="N47" s="144">
        <v>142675.25967013999</v>
      </c>
      <c r="O47" s="144">
        <v>692460.32065308001</v>
      </c>
      <c r="P47" s="144">
        <v>35116.614923556001</v>
      </c>
      <c r="Q47" s="144">
        <v>182360.97405605001</v>
      </c>
      <c r="R47" s="144">
        <v>203232.78452337999</v>
      </c>
      <c r="S47" s="144">
        <v>177455.90525636001</v>
      </c>
      <c r="T47" s="144">
        <v>598166.27672007005</v>
      </c>
      <c r="U47" s="144">
        <v>180388.4691895</v>
      </c>
      <c r="V47" s="144">
        <v>118287.80450073</v>
      </c>
      <c r="W47" s="144">
        <v>134285.77600509999</v>
      </c>
      <c r="X47" s="144">
        <v>169345.00663141999</v>
      </c>
      <c r="Y47" s="144">
        <v>602309.23298233002</v>
      </c>
      <c r="Z47" s="144">
        <v>162216.47070902999</v>
      </c>
      <c r="AA47" s="144">
        <v>144058.24669047</v>
      </c>
      <c r="AB47" s="144">
        <v>188365.22409562999</v>
      </c>
      <c r="AC47" s="144">
        <v>179125.74519650001</v>
      </c>
      <c r="AD47" s="144">
        <v>673763.68890327995</v>
      </c>
      <c r="AE47" s="144">
        <v>302696.86138125998</v>
      </c>
      <c r="AF47" s="144">
        <v>196663.29592298999</v>
      </c>
      <c r="AG47" s="144">
        <v>299373.26587350998</v>
      </c>
      <c r="AH47" s="144">
        <v>148115.76143399999</v>
      </c>
      <c r="AI47" s="144">
        <v>946849.18686629995</v>
      </c>
      <c r="AJ47" s="144">
        <v>105229.47946133</v>
      </c>
      <c r="AK47" s="144">
        <v>44827.85998483</v>
      </c>
      <c r="AL47" s="144">
        <v>192854.65795625999</v>
      </c>
      <c r="AM47" s="144">
        <v>17746.775021288999</v>
      </c>
      <c r="AN47" s="144">
        <v>360658.77478414</v>
      </c>
      <c r="AO47" s="144">
        <v>199637.21640303</v>
      </c>
      <c r="AP47" s="144">
        <v>217307.34022359</v>
      </c>
      <c r="AQ47" s="144">
        <v>77358.258645195005</v>
      </c>
      <c r="AR47" s="144">
        <v>176283.75165224</v>
      </c>
      <c r="AS47" s="144">
        <v>670945.97778882005</v>
      </c>
      <c r="AT47" s="144">
        <v>134766.12879874001</v>
      </c>
      <c r="AU47" s="144">
        <v>72353.700733071993</v>
      </c>
      <c r="AV47" s="144">
        <v>124799.99905255</v>
      </c>
      <c r="AW47" s="144">
        <v>60617.900277783003</v>
      </c>
      <c r="AX47" s="145">
        <v>392536.73114135</v>
      </c>
      <c r="AY47" s="182"/>
      <c r="AZ47" s="147">
        <f t="shared" si="0"/>
        <v>-0.41495031770665036</v>
      </c>
      <c r="BB47" s="148">
        <f t="shared" si="1"/>
        <v>207119.82953181199</v>
      </c>
      <c r="BC47" s="149">
        <f t="shared" si="2"/>
        <v>185417.89933033299</v>
      </c>
      <c r="BD47" s="150">
        <f t="shared" si="3"/>
        <v>-0.10477958701750358</v>
      </c>
      <c r="BF47" s="148">
        <f t="shared" si="4"/>
        <v>124799.99905255</v>
      </c>
      <c r="BG47" s="149">
        <f t="shared" si="5"/>
        <v>60617.900277783003</v>
      </c>
      <c r="BH47" s="150">
        <f t="shared" si="6"/>
        <v>-0.51427964152260608</v>
      </c>
    </row>
    <row r="48" spans="1:68" ht="13" customHeight="1">
      <c r="A48" s="115" t="s">
        <v>177</v>
      </c>
      <c r="B48" s="83" t="s">
        <v>52</v>
      </c>
      <c r="C48" s="35">
        <v>40932.523871382</v>
      </c>
      <c r="D48" s="22">
        <v>107335.47302753</v>
      </c>
      <c r="E48" s="22">
        <v>94464.299247849995</v>
      </c>
      <c r="F48" s="22">
        <v>162735.6431402</v>
      </c>
      <c r="G48" s="22">
        <v>90783.693584566994</v>
      </c>
      <c r="H48" s="22">
        <v>144549.72334711</v>
      </c>
      <c r="I48" s="22">
        <v>133126.88196711001</v>
      </c>
      <c r="J48" s="22">
        <v>107277.95066824</v>
      </c>
      <c r="K48" s="22">
        <v>83090.443024933993</v>
      </c>
      <c r="L48" s="22">
        <v>9904.7270206994999</v>
      </c>
      <c r="M48" s="22">
        <v>29758.413709507</v>
      </c>
      <c r="N48" s="22">
        <v>41314.827367336999</v>
      </c>
      <c r="O48" s="22">
        <v>164068.46366117999</v>
      </c>
      <c r="P48" s="22">
        <v>47261.447054605997</v>
      </c>
      <c r="Q48" s="22">
        <v>52264.794928914002</v>
      </c>
      <c r="R48" s="22">
        <v>56799.713210593</v>
      </c>
      <c r="S48" s="22">
        <v>61497.206471236997</v>
      </c>
      <c r="T48" s="22">
        <v>217822.65739635</v>
      </c>
      <c r="U48" s="22">
        <v>39024.576474715999</v>
      </c>
      <c r="V48" s="22">
        <v>44466.108065307002</v>
      </c>
      <c r="W48" s="22">
        <v>61755.772004555001</v>
      </c>
      <c r="X48" s="22">
        <v>70050.082114488003</v>
      </c>
      <c r="Y48" s="22">
        <v>215297.91211947001</v>
      </c>
      <c r="Z48" s="22">
        <v>72137.428316118006</v>
      </c>
      <c r="AA48" s="22">
        <v>83076.819799377001</v>
      </c>
      <c r="AB48" s="22">
        <v>55080.899612114001</v>
      </c>
      <c r="AC48" s="22">
        <v>35209.540709469002</v>
      </c>
      <c r="AD48" s="22">
        <v>245504.18017107999</v>
      </c>
      <c r="AE48" s="22">
        <v>55989.608416151001</v>
      </c>
      <c r="AF48" s="22">
        <v>49561.053248001001</v>
      </c>
      <c r="AG48" s="22">
        <v>56638.848537170998</v>
      </c>
      <c r="AH48" s="22">
        <v>58265.949315719998</v>
      </c>
      <c r="AI48" s="22">
        <v>220454.15753904</v>
      </c>
      <c r="AJ48" s="22">
        <v>48841.569883051001</v>
      </c>
      <c r="AK48" s="22">
        <v>54497.899337362003</v>
      </c>
      <c r="AL48" s="22">
        <v>47548.587290784002</v>
      </c>
      <c r="AM48" s="22">
        <v>56223.786425639002</v>
      </c>
      <c r="AN48" s="22">
        <v>207110.08913459</v>
      </c>
      <c r="AO48" s="22">
        <v>54803.567593198</v>
      </c>
      <c r="AP48" s="22">
        <v>55081.546359583997</v>
      </c>
      <c r="AQ48" s="22">
        <v>45256.324055878998</v>
      </c>
      <c r="AR48" s="22">
        <v>57549.273569744</v>
      </c>
      <c r="AS48" s="22">
        <v>212690.7115754</v>
      </c>
      <c r="AT48" s="22">
        <v>17163.882999817</v>
      </c>
      <c r="AU48" s="22">
        <v>15128.462995246</v>
      </c>
      <c r="AV48" s="22">
        <v>40488.661078714002</v>
      </c>
      <c r="AW48" s="22">
        <v>34998.400541219999</v>
      </c>
      <c r="AX48" s="31">
        <v>107777.407615</v>
      </c>
      <c r="AY48" s="182"/>
      <c r="AZ48" s="146">
        <f t="shared" si="0"/>
        <v>-0.49326697523980806</v>
      </c>
      <c r="BB48" s="93">
        <f t="shared" si="1"/>
        <v>32292.345995062999</v>
      </c>
      <c r="BC48" s="90">
        <f t="shared" si="2"/>
        <v>75487.061619934</v>
      </c>
      <c r="BD48" s="153">
        <f t="shared" si="3"/>
        <v>1.3376146666914448</v>
      </c>
      <c r="BF48" s="93">
        <f t="shared" si="4"/>
        <v>40488.661078714002</v>
      </c>
      <c r="BG48" s="90">
        <f t="shared" si="5"/>
        <v>34998.400541219999</v>
      </c>
      <c r="BH48" s="153">
        <f t="shared" si="6"/>
        <v>-0.13559995295523328</v>
      </c>
    </row>
    <row r="49" spans="1:60" ht="13" customHeight="1">
      <c r="A49" s="115" t="s">
        <v>178</v>
      </c>
      <c r="B49" s="29" t="s">
        <v>106</v>
      </c>
      <c r="C49" s="137">
        <v>1311.0596</v>
      </c>
      <c r="D49" s="138">
        <v>2438.7207210000001</v>
      </c>
      <c r="E49" s="138">
        <v>1504.2329609999999</v>
      </c>
      <c r="F49" s="138">
        <v>1390.934589</v>
      </c>
      <c r="G49" s="138">
        <v>711.54640370000004</v>
      </c>
      <c r="H49" s="138">
        <v>964.76068039999996</v>
      </c>
      <c r="I49" s="138">
        <v>1488</v>
      </c>
      <c r="J49" s="138">
        <v>1054.8495780000001</v>
      </c>
      <c r="K49" s="138">
        <v>244</v>
      </c>
      <c r="L49" s="138">
        <v>331</v>
      </c>
      <c r="M49" s="138">
        <v>320</v>
      </c>
      <c r="N49" s="138">
        <v>-4</v>
      </c>
      <c r="O49" s="138">
        <v>889.97285869999996</v>
      </c>
      <c r="P49" s="138">
        <v>1090</v>
      </c>
      <c r="Q49" s="138">
        <v>247</v>
      </c>
      <c r="R49" s="138">
        <v>378</v>
      </c>
      <c r="S49" s="138">
        <v>206</v>
      </c>
      <c r="T49" s="138">
        <v>1920.5414330000001</v>
      </c>
      <c r="U49" s="138">
        <v>241</v>
      </c>
      <c r="V49" s="138">
        <v>186</v>
      </c>
      <c r="W49" s="138">
        <v>252</v>
      </c>
      <c r="X49" s="138">
        <v>196</v>
      </c>
      <c r="Y49" s="138">
        <v>875.23322740000003</v>
      </c>
      <c r="Z49" s="138">
        <v>256</v>
      </c>
      <c r="AA49" s="138">
        <v>1103</v>
      </c>
      <c r="AB49" s="138">
        <v>180</v>
      </c>
      <c r="AC49" s="138">
        <v>248</v>
      </c>
      <c r="AD49" s="138">
        <v>1786.530935</v>
      </c>
      <c r="AE49" s="138">
        <v>334</v>
      </c>
      <c r="AF49" s="138">
        <v>268</v>
      </c>
      <c r="AG49" s="138">
        <v>288</v>
      </c>
      <c r="AH49" s="138">
        <v>266</v>
      </c>
      <c r="AI49" s="138">
        <v>1155.630218</v>
      </c>
      <c r="AJ49" s="138">
        <v>556</v>
      </c>
      <c r="AK49" s="138">
        <v>449</v>
      </c>
      <c r="AL49" s="138">
        <v>498</v>
      </c>
      <c r="AM49" s="138">
        <v>300</v>
      </c>
      <c r="AN49" s="138">
        <v>1802</v>
      </c>
      <c r="AO49" s="138">
        <v>411</v>
      </c>
      <c r="AP49" s="138">
        <v>337</v>
      </c>
      <c r="AQ49" s="138">
        <v>378</v>
      </c>
      <c r="AR49" s="138">
        <v>414</v>
      </c>
      <c r="AS49" s="138">
        <v>1539</v>
      </c>
      <c r="AT49" s="138">
        <v>287</v>
      </c>
      <c r="AU49" s="138">
        <v>302</v>
      </c>
      <c r="AV49" s="138">
        <v>322</v>
      </c>
      <c r="AW49" s="138">
        <v>324</v>
      </c>
      <c r="AX49" s="139">
        <v>1234</v>
      </c>
      <c r="AY49" s="182"/>
      <c r="AZ49" s="76">
        <f t="shared" si="0"/>
        <v>-0.19818063677712799</v>
      </c>
      <c r="BB49" s="91">
        <f t="shared" si="1"/>
        <v>589</v>
      </c>
      <c r="BC49" s="89">
        <f t="shared" si="2"/>
        <v>646</v>
      </c>
      <c r="BD49" s="92">
        <f t="shared" si="3"/>
        <v>9.6774193548387094E-2</v>
      </c>
      <c r="BF49" s="91">
        <f t="shared" si="4"/>
        <v>322</v>
      </c>
      <c r="BG49" s="89">
        <f t="shared" si="5"/>
        <v>324</v>
      </c>
      <c r="BH49" s="92">
        <f t="shared" si="6"/>
        <v>6.2111801242236021E-3</v>
      </c>
    </row>
    <row r="50" spans="1:60" ht="13" customHeight="1">
      <c r="A50" s="115" t="s">
        <v>179</v>
      </c>
      <c r="B50" s="30" t="s">
        <v>100</v>
      </c>
      <c r="C50" s="27">
        <v>2516.701</v>
      </c>
      <c r="D50" s="23">
        <v>28202.491000000002</v>
      </c>
      <c r="E50" s="23">
        <v>7066.65975187</v>
      </c>
      <c r="F50" s="23">
        <v>20457.06603016</v>
      </c>
      <c r="G50" s="23">
        <v>-10084.226000000001</v>
      </c>
      <c r="H50" s="23">
        <v>22059.925227380001</v>
      </c>
      <c r="I50" s="23">
        <v>11061.673582719999</v>
      </c>
      <c r="J50" s="23">
        <v>-8425.2850729599995</v>
      </c>
      <c r="K50" s="23">
        <v>4710.2942045199998</v>
      </c>
      <c r="L50" s="23">
        <v>-8937.0278066400006</v>
      </c>
      <c r="M50" s="23">
        <v>1950.2718057699999</v>
      </c>
      <c r="N50" s="23">
        <v>1798.2820242499999</v>
      </c>
      <c r="O50" s="23">
        <v>-478.17977209999998</v>
      </c>
      <c r="P50" s="23">
        <v>-1145.41665031</v>
      </c>
      <c r="Q50" s="23">
        <v>3901.3071812200001</v>
      </c>
      <c r="R50" s="23">
        <v>-3285.2680260400002</v>
      </c>
      <c r="S50" s="23">
        <v>-2731.8699370499999</v>
      </c>
      <c r="T50" s="23">
        <v>-3261.24743218</v>
      </c>
      <c r="U50" s="23">
        <v>3804.0976750599998</v>
      </c>
      <c r="V50" s="23">
        <v>-671.74481408999998</v>
      </c>
      <c r="W50" s="23">
        <v>-7169.7297538499997</v>
      </c>
      <c r="X50" s="23">
        <v>-7605.4286721400003</v>
      </c>
      <c r="Y50" s="23">
        <v>-11642.80556502</v>
      </c>
      <c r="Z50" s="23">
        <v>-3325.1444870199998</v>
      </c>
      <c r="AA50" s="23">
        <v>2694.14057963</v>
      </c>
      <c r="AB50" s="23">
        <v>-1369.7464948100001</v>
      </c>
      <c r="AC50" s="23">
        <v>-3900.0019479299999</v>
      </c>
      <c r="AD50" s="23">
        <v>-5900.7523501300002</v>
      </c>
      <c r="AE50" s="23">
        <v>1820.8254155</v>
      </c>
      <c r="AF50" s="23">
        <v>8839.74739821</v>
      </c>
      <c r="AG50" s="23">
        <v>858.30186730000003</v>
      </c>
      <c r="AH50" s="23">
        <v>7521.4931325099997</v>
      </c>
      <c r="AI50" s="23">
        <v>19040.367813519999</v>
      </c>
      <c r="AJ50" s="23">
        <v>-2447.4808083299999</v>
      </c>
      <c r="AK50" s="23">
        <v>-5613.9667098999998</v>
      </c>
      <c r="AL50" s="23">
        <v>-5128.7492936099998</v>
      </c>
      <c r="AM50" s="23">
        <v>-3145.3998369699998</v>
      </c>
      <c r="AN50" s="23">
        <v>-16335.59664881</v>
      </c>
      <c r="AO50" s="23">
        <v>4721</v>
      </c>
      <c r="AP50" s="23">
        <v>8451</v>
      </c>
      <c r="AQ50" s="23">
        <v>4163</v>
      </c>
      <c r="AR50" s="23">
        <v>1696</v>
      </c>
      <c r="AS50" s="23">
        <v>19031</v>
      </c>
      <c r="AT50" s="23">
        <v>-7668.4582874600001</v>
      </c>
      <c r="AU50" s="23">
        <v>-17143.069197469998</v>
      </c>
      <c r="AV50" s="23">
        <v>1707.9728405999999</v>
      </c>
      <c r="AW50" s="23">
        <v>-2704.8630977399998</v>
      </c>
      <c r="AX50" s="28">
        <v>-25808.41774207</v>
      </c>
      <c r="AY50" s="182"/>
      <c r="AZ50" s="77" t="str">
        <f t="shared" si="0"/>
        <v>-</v>
      </c>
      <c r="BB50" s="93">
        <f t="shared" si="1"/>
        <v>-24811.527484929997</v>
      </c>
      <c r="BC50" s="90">
        <f t="shared" si="2"/>
        <v>-996.8902571399999</v>
      </c>
      <c r="BD50" s="94" t="str">
        <f t="shared" si="3"/>
        <v>-</v>
      </c>
      <c r="BF50" s="93">
        <f t="shared" si="4"/>
        <v>1707.9728405999999</v>
      </c>
      <c r="BG50" s="90">
        <f t="shared" si="5"/>
        <v>-2704.8630977399998</v>
      </c>
      <c r="BH50" s="94" t="str">
        <f t="shared" si="6"/>
        <v>-</v>
      </c>
    </row>
    <row r="51" spans="1:60" ht="13" customHeight="1">
      <c r="A51" s="115" t="s">
        <v>180</v>
      </c>
      <c r="B51" s="29" t="s">
        <v>35</v>
      </c>
      <c r="C51" s="137">
        <v>13729.5663</v>
      </c>
      <c r="D51" s="138">
        <v>23932.198469999999</v>
      </c>
      <c r="E51" s="138">
        <v>17154.7997</v>
      </c>
      <c r="F51" s="138">
        <v>56742.27663</v>
      </c>
      <c r="G51" s="138">
        <v>43889.985500000003</v>
      </c>
      <c r="H51" s="138">
        <v>57953.599370000004</v>
      </c>
      <c r="I51" s="138">
        <v>48420.641060000002</v>
      </c>
      <c r="J51" s="138">
        <v>64963.38652</v>
      </c>
      <c r="K51" s="138">
        <v>21261.5</v>
      </c>
      <c r="L51" s="138">
        <v>15593.2</v>
      </c>
      <c r="M51" s="138">
        <v>15761.7</v>
      </c>
      <c r="N51" s="138">
        <v>20354.400000000001</v>
      </c>
      <c r="O51" s="138">
        <v>72970.879679999998</v>
      </c>
      <c r="P51" s="138">
        <v>19058.2</v>
      </c>
      <c r="Q51" s="138">
        <v>28591.599999999999</v>
      </c>
      <c r="R51" s="138">
        <v>37638.5</v>
      </c>
      <c r="S51" s="138">
        <v>37841.300000000003</v>
      </c>
      <c r="T51" s="138">
        <v>123129.5543</v>
      </c>
      <c r="U51" s="138">
        <v>22086.1</v>
      </c>
      <c r="V51" s="138">
        <v>32009.200000000001</v>
      </c>
      <c r="W51" s="138">
        <v>53672.800000000003</v>
      </c>
      <c r="X51" s="138">
        <v>66622.600000000006</v>
      </c>
      <c r="Y51" s="138">
        <v>174390.6819</v>
      </c>
      <c r="Z51" s="138">
        <v>59884.4</v>
      </c>
      <c r="AA51" s="138">
        <v>63693.9</v>
      </c>
      <c r="AB51" s="138">
        <v>56422.5</v>
      </c>
      <c r="AC51" s="138">
        <v>36423.699999999997</v>
      </c>
      <c r="AD51" s="138">
        <v>216424.4608</v>
      </c>
      <c r="AE51" s="138">
        <v>29959.8</v>
      </c>
      <c r="AF51" s="138">
        <v>29404.400000000001</v>
      </c>
      <c r="AG51" s="138">
        <v>32596.3</v>
      </c>
      <c r="AH51" s="138">
        <v>46332.2</v>
      </c>
      <c r="AI51" s="138">
        <v>138292.7678</v>
      </c>
      <c r="AJ51" s="138">
        <v>30306.1</v>
      </c>
      <c r="AK51" s="138">
        <v>40238.199999999997</v>
      </c>
      <c r="AL51" s="138">
        <v>36017.699999999997</v>
      </c>
      <c r="AM51" s="138">
        <v>36464.6</v>
      </c>
      <c r="AN51" s="138">
        <v>143026.6</v>
      </c>
      <c r="AO51" s="138">
        <v>30847.5</v>
      </c>
      <c r="AP51" s="138">
        <v>35489.599999999999</v>
      </c>
      <c r="AQ51" s="138">
        <v>32531.5</v>
      </c>
      <c r="AR51" s="138">
        <v>38041.4</v>
      </c>
      <c r="AS51" s="138">
        <v>136910</v>
      </c>
      <c r="AT51" s="138">
        <v>18004.599999999999</v>
      </c>
      <c r="AU51" s="138">
        <v>29162.7</v>
      </c>
      <c r="AV51" s="138">
        <v>33040.9</v>
      </c>
      <c r="AW51" s="138">
        <v>29713.599999999999</v>
      </c>
      <c r="AX51" s="139">
        <v>109921.8</v>
      </c>
      <c r="AY51" s="182"/>
      <c r="AZ51" s="76">
        <f t="shared" si="0"/>
        <v>-0.19712365787743771</v>
      </c>
      <c r="BB51" s="91">
        <f t="shared" si="1"/>
        <v>47167.3</v>
      </c>
      <c r="BC51" s="89">
        <f t="shared" si="2"/>
        <v>62754.5</v>
      </c>
      <c r="BD51" s="92">
        <f t="shared" si="3"/>
        <v>0.33046623402229924</v>
      </c>
      <c r="BF51" s="91">
        <f t="shared" si="4"/>
        <v>33040.9</v>
      </c>
      <c r="BG51" s="89">
        <f t="shared" si="5"/>
        <v>29713.599999999999</v>
      </c>
      <c r="BH51" s="92">
        <f t="shared" si="6"/>
        <v>-0.1007024627053138</v>
      </c>
    </row>
    <row r="52" spans="1:60" ht="13" customHeight="1">
      <c r="A52" s="115" t="s">
        <v>181</v>
      </c>
      <c r="B52" s="30" t="s">
        <v>86</v>
      </c>
      <c r="C52" s="27">
        <v>2978</v>
      </c>
      <c r="D52" s="23">
        <v>14344</v>
      </c>
      <c r="E52" s="23">
        <v>17281</v>
      </c>
      <c r="F52" s="23">
        <v>20794.906019999999</v>
      </c>
      <c r="G52" s="23">
        <v>16068.03096</v>
      </c>
      <c r="H52" s="23">
        <v>15968.12882</v>
      </c>
      <c r="I52" s="23">
        <v>12607.68254</v>
      </c>
      <c r="J52" s="23">
        <v>8553.2115790000007</v>
      </c>
      <c r="K52" s="23">
        <v>1437.72822</v>
      </c>
      <c r="L52" s="23">
        <v>-11.479065</v>
      </c>
      <c r="M52" s="23">
        <v>627.172235</v>
      </c>
      <c r="N52" s="23">
        <v>-288.47248300000001</v>
      </c>
      <c r="O52" s="23">
        <v>1764.948907</v>
      </c>
      <c r="P52" s="23">
        <v>8871.7469000000001</v>
      </c>
      <c r="Q52" s="23">
        <v>701.43439899999998</v>
      </c>
      <c r="R52" s="23">
        <v>1352.553848</v>
      </c>
      <c r="S52" s="23">
        <v>760.74754499999995</v>
      </c>
      <c r="T52" s="23">
        <v>11686.482690000001</v>
      </c>
      <c r="U52" s="23">
        <v>1216.5346830000001</v>
      </c>
      <c r="V52" s="23">
        <v>1445.692712</v>
      </c>
      <c r="W52" s="23">
        <v>1637.8755980000001</v>
      </c>
      <c r="X52" s="23">
        <v>3214.1726450000001</v>
      </c>
      <c r="Y52" s="23">
        <v>7514.2756380000001</v>
      </c>
      <c r="Z52" s="23">
        <v>2587.8099000000002</v>
      </c>
      <c r="AA52" s="23">
        <v>2014.0105410000001</v>
      </c>
      <c r="AB52" s="23">
        <v>-3016.32276</v>
      </c>
      <c r="AC52" s="23">
        <v>3461.7949239999998</v>
      </c>
      <c r="AD52" s="23">
        <v>5047.2926049999996</v>
      </c>
      <c r="AE52" s="23">
        <v>4143.230939</v>
      </c>
      <c r="AF52" s="23">
        <v>3004.3004059999998</v>
      </c>
      <c r="AG52" s="23">
        <v>2280.5472060000002</v>
      </c>
      <c r="AH52" s="23">
        <v>1662.0717540000001</v>
      </c>
      <c r="AI52" s="23">
        <v>11090.150310000001</v>
      </c>
      <c r="AJ52" s="23">
        <v>2197.5433269999999</v>
      </c>
      <c r="AK52" s="23">
        <v>3554</v>
      </c>
      <c r="AL52" s="23">
        <v>2610</v>
      </c>
      <c r="AM52" s="23">
        <v>3056</v>
      </c>
      <c r="AN52" s="23">
        <v>11417.789531753</v>
      </c>
      <c r="AO52" s="23">
        <v>3370</v>
      </c>
      <c r="AP52" s="23">
        <v>3202</v>
      </c>
      <c r="AQ52" s="23">
        <v>3079</v>
      </c>
      <c r="AR52" s="23">
        <v>3490</v>
      </c>
      <c r="AS52" s="23">
        <v>13141</v>
      </c>
      <c r="AT52" s="23">
        <v>3222</v>
      </c>
      <c r="AU52" s="23">
        <v>2908</v>
      </c>
      <c r="AV52" s="23">
        <v>2437</v>
      </c>
      <c r="AW52" s="23">
        <v>3002</v>
      </c>
      <c r="AX52" s="28">
        <v>11569</v>
      </c>
      <c r="AY52" s="182"/>
      <c r="AZ52" s="77">
        <f t="shared" si="0"/>
        <v>-0.11962559926946199</v>
      </c>
      <c r="BB52" s="93">
        <f t="shared" si="1"/>
        <v>6130</v>
      </c>
      <c r="BC52" s="90">
        <f t="shared" si="2"/>
        <v>5439</v>
      </c>
      <c r="BD52" s="94">
        <f t="shared" si="3"/>
        <v>-0.11272430668841762</v>
      </c>
      <c r="BF52" s="93">
        <f t="shared" si="4"/>
        <v>2437</v>
      </c>
      <c r="BG52" s="90">
        <f t="shared" si="5"/>
        <v>3002</v>
      </c>
      <c r="BH52" s="94">
        <f t="shared" si="6"/>
        <v>0.23184242921624948</v>
      </c>
    </row>
    <row r="53" spans="1:60" ht="13" customHeight="1">
      <c r="A53" s="115" t="s">
        <v>182</v>
      </c>
      <c r="B53" s="29" t="s">
        <v>36</v>
      </c>
      <c r="C53" s="137">
        <v>3065</v>
      </c>
      <c r="D53" s="138">
        <v>2726</v>
      </c>
      <c r="E53" s="138">
        <v>4675</v>
      </c>
      <c r="F53" s="138">
        <v>5900</v>
      </c>
      <c r="G53" s="138">
        <v>2249</v>
      </c>
      <c r="H53" s="138">
        <v>2664</v>
      </c>
      <c r="I53" s="138">
        <v>7713</v>
      </c>
      <c r="J53" s="138">
        <v>5422</v>
      </c>
      <c r="K53" s="138">
        <v>578</v>
      </c>
      <c r="L53" s="138">
        <v>1235</v>
      </c>
      <c r="M53" s="138">
        <v>473</v>
      </c>
      <c r="N53" s="138">
        <v>4360</v>
      </c>
      <c r="O53" s="138">
        <v>6647</v>
      </c>
      <c r="P53" s="138">
        <v>1805</v>
      </c>
      <c r="Q53" s="138">
        <v>1475</v>
      </c>
      <c r="R53" s="138">
        <v>1648</v>
      </c>
      <c r="S53" s="138">
        <v>2149</v>
      </c>
      <c r="T53" s="138">
        <v>7077</v>
      </c>
      <c r="U53" s="138">
        <v>2098</v>
      </c>
      <c r="V53" s="138">
        <v>1122</v>
      </c>
      <c r="W53" s="138">
        <v>2178</v>
      </c>
      <c r="X53" s="138">
        <v>539</v>
      </c>
      <c r="Y53" s="138">
        <v>5937</v>
      </c>
      <c r="Z53" s="138">
        <v>-56</v>
      </c>
      <c r="AA53" s="138">
        <v>479</v>
      </c>
      <c r="AB53" s="138">
        <v>-1586</v>
      </c>
      <c r="AC53" s="138">
        <v>-11052</v>
      </c>
      <c r="AD53" s="138">
        <v>-12215</v>
      </c>
      <c r="AE53" s="138">
        <v>278</v>
      </c>
      <c r="AF53" s="138">
        <v>635</v>
      </c>
      <c r="AG53" s="138">
        <v>1230</v>
      </c>
      <c r="AH53" s="138">
        <v>-65</v>
      </c>
      <c r="AI53" s="138">
        <v>2077</v>
      </c>
      <c r="AJ53" s="138">
        <v>452</v>
      </c>
      <c r="AK53" s="138">
        <v>3707</v>
      </c>
      <c r="AL53" s="138">
        <v>2210</v>
      </c>
      <c r="AM53" s="138">
        <v>1685</v>
      </c>
      <c r="AN53" s="138">
        <v>8053</v>
      </c>
      <c r="AO53" s="138">
        <v>710</v>
      </c>
      <c r="AP53" s="138">
        <v>368</v>
      </c>
      <c r="AQ53" s="138">
        <v>904</v>
      </c>
      <c r="AR53" s="138">
        <v>1369</v>
      </c>
      <c r="AS53" s="138">
        <v>3352</v>
      </c>
      <c r="AT53" s="138">
        <v>957</v>
      </c>
      <c r="AU53" s="138">
        <v>707</v>
      </c>
      <c r="AV53" s="138">
        <v>2778</v>
      </c>
      <c r="AW53" s="138">
        <v>26</v>
      </c>
      <c r="AX53" s="139">
        <v>4467</v>
      </c>
      <c r="AY53" s="182"/>
      <c r="AZ53" s="76">
        <f t="shared" si="0"/>
        <v>0.33263723150357993</v>
      </c>
      <c r="BB53" s="91">
        <f t="shared" si="1"/>
        <v>1664</v>
      </c>
      <c r="BC53" s="89">
        <f t="shared" si="2"/>
        <v>2804</v>
      </c>
      <c r="BD53" s="92">
        <f t="shared" si="3"/>
        <v>0.68509615384615385</v>
      </c>
      <c r="BF53" s="91">
        <f t="shared" si="4"/>
        <v>2778</v>
      </c>
      <c r="BG53" s="89">
        <f t="shared" si="5"/>
        <v>26</v>
      </c>
      <c r="BH53" s="92">
        <f t="shared" si="6"/>
        <v>-0.99064074874010077</v>
      </c>
    </row>
    <row r="54" spans="1:60" ht="13" customHeight="1">
      <c r="A54" s="115" t="s">
        <v>183</v>
      </c>
      <c r="B54" s="30" t="s">
        <v>37</v>
      </c>
      <c r="C54" s="27">
        <v>16747</v>
      </c>
      <c r="D54" s="23">
        <v>29840</v>
      </c>
      <c r="E54" s="23">
        <v>43849</v>
      </c>
      <c r="F54" s="23">
        <v>56735</v>
      </c>
      <c r="G54" s="23">
        <v>34450</v>
      </c>
      <c r="H54" s="23">
        <v>41116</v>
      </c>
      <c r="I54" s="23">
        <v>48635</v>
      </c>
      <c r="J54" s="23">
        <v>28423</v>
      </c>
      <c r="K54" s="23">
        <v>53175</v>
      </c>
      <c r="L54" s="23">
        <v>-659</v>
      </c>
      <c r="M54" s="23">
        <v>6194</v>
      </c>
      <c r="N54" s="23">
        <v>11975</v>
      </c>
      <c r="O54" s="23">
        <v>70685</v>
      </c>
      <c r="P54" s="23">
        <v>15792</v>
      </c>
      <c r="Q54" s="23">
        <v>15016</v>
      </c>
      <c r="R54" s="23">
        <v>12909</v>
      </c>
      <c r="S54" s="23">
        <v>20486</v>
      </c>
      <c r="T54" s="23">
        <v>64203</v>
      </c>
      <c r="U54" s="23">
        <v>7515</v>
      </c>
      <c r="V54" s="23">
        <v>8208</v>
      </c>
      <c r="W54" s="23">
        <v>8518</v>
      </c>
      <c r="X54" s="23">
        <v>2848</v>
      </c>
      <c r="Y54" s="23">
        <v>27090</v>
      </c>
      <c r="Z54" s="23">
        <v>9057</v>
      </c>
      <c r="AA54" s="23">
        <v>8270</v>
      </c>
      <c r="AB54" s="23">
        <v>2701</v>
      </c>
      <c r="AC54" s="23">
        <v>6923</v>
      </c>
      <c r="AD54" s="23">
        <v>26951</v>
      </c>
      <c r="AE54" s="23">
        <v>12748</v>
      </c>
      <c r="AF54" s="23">
        <v>2581</v>
      </c>
      <c r="AG54" s="23">
        <v>9243</v>
      </c>
      <c r="AH54" s="23">
        <v>9581</v>
      </c>
      <c r="AI54" s="23">
        <v>34153</v>
      </c>
      <c r="AJ54" s="23">
        <v>13575</v>
      </c>
      <c r="AK54" s="23">
        <v>9066</v>
      </c>
      <c r="AL54" s="23">
        <v>8046</v>
      </c>
      <c r="AM54" s="23">
        <v>5133</v>
      </c>
      <c r="AN54" s="23">
        <v>35820</v>
      </c>
      <c r="AO54" s="23">
        <v>8609</v>
      </c>
      <c r="AP54" s="23">
        <v>5522</v>
      </c>
      <c r="AQ54" s="23">
        <v>1382</v>
      </c>
      <c r="AR54" s="23">
        <v>6511</v>
      </c>
      <c r="AS54" s="23">
        <v>22024</v>
      </c>
      <c r="AT54" s="23">
        <v>956</v>
      </c>
      <c r="AU54" s="23">
        <v>757</v>
      </c>
      <c r="AV54" s="23">
        <v>-2058</v>
      </c>
      <c r="AW54" s="23">
        <v>6656</v>
      </c>
      <c r="AX54" s="28">
        <v>6311</v>
      </c>
      <c r="AY54" s="182"/>
      <c r="AZ54" s="77">
        <f t="shared" si="0"/>
        <v>-0.71344896476571018</v>
      </c>
      <c r="BB54" s="93">
        <f t="shared" si="1"/>
        <v>1713</v>
      </c>
      <c r="BC54" s="90">
        <f t="shared" si="2"/>
        <v>4598</v>
      </c>
      <c r="BD54" s="94">
        <f t="shared" si="3"/>
        <v>1.6841798015178051</v>
      </c>
      <c r="BF54" s="93">
        <f t="shared" si="4"/>
        <v>-2058</v>
      </c>
      <c r="BG54" s="90">
        <f t="shared" si="5"/>
        <v>6656</v>
      </c>
      <c r="BH54" s="94" t="str">
        <f t="shared" si="6"/>
        <v>-</v>
      </c>
    </row>
    <row r="55" spans="1:60" ht="13" customHeight="1">
      <c r="A55" s="115" t="s">
        <v>184</v>
      </c>
      <c r="B55" s="29" t="s">
        <v>101</v>
      </c>
      <c r="C55" s="137">
        <v>-350.13899699767001</v>
      </c>
      <c r="D55" s="138">
        <v>-38.611481975967997</v>
      </c>
      <c r="E55" s="138">
        <v>-134.82194622416</v>
      </c>
      <c r="F55" s="138">
        <v>3497.62</v>
      </c>
      <c r="G55" s="138">
        <v>2177.27</v>
      </c>
      <c r="H55" s="138">
        <v>3906.8486666667</v>
      </c>
      <c r="I55" s="138">
        <v>3429.9186666667001</v>
      </c>
      <c r="J55" s="138">
        <v>4401.5483333333004</v>
      </c>
      <c r="K55" s="138">
        <v>1029.8833333333</v>
      </c>
      <c r="L55" s="138">
        <v>1302.7233333332999</v>
      </c>
      <c r="M55" s="138">
        <v>1312.0833333333001</v>
      </c>
      <c r="N55" s="138">
        <v>1298.6033333333</v>
      </c>
      <c r="O55" s="138">
        <v>4943.2933333333003</v>
      </c>
      <c r="P55" s="138">
        <v>1086.5066666667001</v>
      </c>
      <c r="Q55" s="138">
        <v>1094.2966666667</v>
      </c>
      <c r="R55" s="138">
        <v>1725.5633333333001</v>
      </c>
      <c r="S55" s="138">
        <v>1489.6233333333</v>
      </c>
      <c r="T55" s="138">
        <v>5395.99</v>
      </c>
      <c r="U55" s="138">
        <v>1363</v>
      </c>
      <c r="V55" s="138">
        <v>1416.5820000000001</v>
      </c>
      <c r="W55" s="138">
        <v>1394.3026669999999</v>
      </c>
      <c r="X55" s="138">
        <v>1215.8853329999999</v>
      </c>
      <c r="Y55" s="138">
        <v>5389.9283329999998</v>
      </c>
      <c r="Z55" s="138">
        <v>2115.1</v>
      </c>
      <c r="AA55" s="138">
        <v>4490.5366670000003</v>
      </c>
      <c r="AB55" s="138">
        <v>1164.8166670000001</v>
      </c>
      <c r="AC55" s="138">
        <v>1165.702</v>
      </c>
      <c r="AD55" s="138">
        <v>8936.1553330000006</v>
      </c>
      <c r="AE55" s="138">
        <v>5868.2563739999996</v>
      </c>
      <c r="AF55" s="138">
        <v>2448.1137610000001</v>
      </c>
      <c r="AG55" s="138">
        <v>5758.3529159999998</v>
      </c>
      <c r="AH55" s="138">
        <v>-6795.1238549999998</v>
      </c>
      <c r="AI55" s="138">
        <v>7279.5991949999998</v>
      </c>
      <c r="AJ55" s="138">
        <v>3062.3035949999999</v>
      </c>
      <c r="AK55" s="138">
        <v>2858.8605280000002</v>
      </c>
      <c r="AL55" s="138">
        <v>2311.3379340000001</v>
      </c>
      <c r="AM55" s="138">
        <v>11019.826419999999</v>
      </c>
      <c r="AN55" s="138">
        <v>19252.32847</v>
      </c>
      <c r="AO55" s="138">
        <v>4990.3733709999997</v>
      </c>
      <c r="AP55" s="138">
        <v>2092.1268639999998</v>
      </c>
      <c r="AQ55" s="138">
        <v>1325.9944</v>
      </c>
      <c r="AR55" s="138">
        <v>5138.5709479999996</v>
      </c>
      <c r="AS55" s="138">
        <v>13547.06558</v>
      </c>
      <c r="AT55" s="138">
        <v>856.25802269999997</v>
      </c>
      <c r="AU55" s="138">
        <v>-400.52332489999998</v>
      </c>
      <c r="AV55" s="138">
        <v>1600.545576</v>
      </c>
      <c r="AW55" s="138"/>
      <c r="AX55" s="139"/>
      <c r="AY55" s="182"/>
      <c r="AZ55" s="76">
        <f t="shared" si="0"/>
        <v>-1</v>
      </c>
      <c r="BB55" s="91">
        <f t="shared" si="1"/>
        <v>455.73469779999999</v>
      </c>
      <c r="BC55" s="89">
        <f t="shared" si="2"/>
        <v>1600.545576</v>
      </c>
      <c r="BD55" s="92">
        <f t="shared" si="3"/>
        <v>2.5120116675917492</v>
      </c>
      <c r="BF55" s="91">
        <f t="shared" si="4"/>
        <v>1600.545576</v>
      </c>
      <c r="BG55" s="89">
        <f t="shared" si="5"/>
        <v>0</v>
      </c>
      <c r="BH55" s="92">
        <f t="shared" si="6"/>
        <v>-1</v>
      </c>
    </row>
    <row r="56" spans="1:60" ht="13" customHeight="1">
      <c r="A56" s="115" t="s">
        <v>185</v>
      </c>
      <c r="B56" s="30" t="s">
        <v>87</v>
      </c>
      <c r="C56" s="27">
        <v>935.33596837945004</v>
      </c>
      <c r="D56" s="23">
        <v>5890.6743185079004</v>
      </c>
      <c r="E56" s="23">
        <v>3068.4287812040998</v>
      </c>
      <c r="F56" s="23">
        <v>-2780.6659505908001</v>
      </c>
      <c r="G56" s="23">
        <v>1322.0867208672</v>
      </c>
      <c r="H56" s="23">
        <v>-83.559577677224993</v>
      </c>
      <c r="I56" s="23">
        <v>-229.11547911548001</v>
      </c>
      <c r="J56" s="23">
        <v>2885.6470588235002</v>
      </c>
      <c r="K56" s="23">
        <v>654.03726708074998</v>
      </c>
      <c r="L56" s="23">
        <v>1050.3105590062</v>
      </c>
      <c r="M56" s="23">
        <v>3120.1863354037</v>
      </c>
      <c r="N56" s="23">
        <v>1821.0144927536001</v>
      </c>
      <c r="O56" s="23">
        <v>6645.5486542443005</v>
      </c>
      <c r="P56" s="23">
        <v>703.41013824884999</v>
      </c>
      <c r="Q56" s="23">
        <v>1238.1566820276</v>
      </c>
      <c r="R56" s="23">
        <v>4433.3640552995003</v>
      </c>
      <c r="S56" s="23">
        <v>1296.4055299539</v>
      </c>
      <c r="T56" s="23">
        <v>7671.3364055299999</v>
      </c>
      <c r="U56" s="23">
        <v>700.84411665582002</v>
      </c>
      <c r="V56" s="23">
        <v>750.37816739688003</v>
      </c>
      <c r="W56" s="23">
        <v>1272.5234934046</v>
      </c>
      <c r="X56" s="23">
        <v>3019.8528086277001</v>
      </c>
      <c r="Y56" s="23">
        <v>5743.5985860849996</v>
      </c>
      <c r="Z56" s="23">
        <v>1618.2629031381</v>
      </c>
      <c r="AA56" s="23">
        <v>332.23201174743002</v>
      </c>
      <c r="AB56" s="23">
        <v>584.65219992386005</v>
      </c>
      <c r="AC56" s="23">
        <v>1939.3457333986</v>
      </c>
      <c r="AD56" s="23">
        <v>4474.4928482080004</v>
      </c>
      <c r="AE56" s="23">
        <v>837.49568765092999</v>
      </c>
      <c r="AF56" s="23">
        <v>2380.4916827911002</v>
      </c>
      <c r="AG56" s="23">
        <v>4384.3465478708004</v>
      </c>
      <c r="AH56" s="23">
        <v>-236.69171578995</v>
      </c>
      <c r="AI56" s="23">
        <v>7365.6422025229003</v>
      </c>
      <c r="AJ56" s="23">
        <v>1140.1037693812</v>
      </c>
      <c r="AK56" s="23">
        <v>238.80551926229001</v>
      </c>
      <c r="AL56" s="23">
        <v>984.29865039386004</v>
      </c>
      <c r="AM56" s="23">
        <v>1710.7598426089</v>
      </c>
      <c r="AN56" s="23">
        <v>4073.9677816463</v>
      </c>
      <c r="AO56" s="23">
        <v>1144.6942221976001</v>
      </c>
      <c r="AP56" s="23">
        <v>-380.18050441571</v>
      </c>
      <c r="AQ56" s="23">
        <v>1492.8296558789</v>
      </c>
      <c r="AR56" s="23">
        <v>889.30262174357995</v>
      </c>
      <c r="AS56" s="23">
        <v>3146.6459954042998</v>
      </c>
      <c r="AT56" s="23">
        <v>549.48326457704002</v>
      </c>
      <c r="AU56" s="23">
        <v>-1164.6444823836</v>
      </c>
      <c r="AV56" s="23">
        <v>660.24266211397003</v>
      </c>
      <c r="AW56" s="23">
        <v>-2018.3363610404001</v>
      </c>
      <c r="AX56" s="28">
        <v>-1973.2549167330001</v>
      </c>
      <c r="AY56" s="182"/>
      <c r="AZ56" s="77" t="str">
        <f t="shared" si="0"/>
        <v>-</v>
      </c>
      <c r="BB56" s="93">
        <f t="shared" si="1"/>
        <v>-615.16121780655999</v>
      </c>
      <c r="BC56" s="90">
        <f t="shared" si="2"/>
        <v>-1358.0936989264301</v>
      </c>
      <c r="BD56" s="94" t="str">
        <f t="shared" si="3"/>
        <v>-</v>
      </c>
      <c r="BF56" s="93">
        <f t="shared" si="4"/>
        <v>660.24266211397003</v>
      </c>
      <c r="BG56" s="90">
        <f t="shared" si="5"/>
        <v>-2018.3363610404001</v>
      </c>
      <c r="BH56" s="94" t="str">
        <f t="shared" si="6"/>
        <v>-</v>
      </c>
    </row>
    <row r="57" spans="1:60" ht="13" customHeight="1">
      <c r="A57" s="115"/>
      <c r="B57" s="17"/>
      <c r="C57" s="27"/>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8"/>
      <c r="AY57" s="182"/>
      <c r="AZ57" s="77"/>
      <c r="BB57" s="93"/>
      <c r="BC57" s="90"/>
      <c r="BD57" s="94"/>
      <c r="BF57" s="93">
        <f t="shared" si="4"/>
        <v>0</v>
      </c>
      <c r="BG57" s="90">
        <f t="shared" si="5"/>
        <v>0</v>
      </c>
      <c r="BH57" s="94"/>
    </row>
    <row r="58" spans="1:60" ht="13" customHeight="1">
      <c r="A58" s="115"/>
      <c r="B58" s="19" t="s">
        <v>82</v>
      </c>
      <c r="C58" s="27"/>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8"/>
      <c r="AY58" s="182"/>
      <c r="AZ58" s="77"/>
      <c r="BB58" s="93"/>
      <c r="BC58" s="90"/>
      <c r="BD58" s="94"/>
      <c r="BF58" s="93">
        <f t="shared" si="4"/>
        <v>0</v>
      </c>
      <c r="BG58" s="90">
        <f t="shared" si="5"/>
        <v>0</v>
      </c>
      <c r="BH58" s="94"/>
    </row>
    <row r="59" spans="1:60" ht="13" customHeight="1">
      <c r="A59" s="115" t="s">
        <v>139</v>
      </c>
      <c r="B59" s="21" t="s">
        <v>7</v>
      </c>
      <c r="C59" s="25">
        <v>78074.496598309997</v>
      </c>
      <c r="D59" s="24">
        <v>11227.563700264</v>
      </c>
      <c r="E59" s="24">
        <v>66752.908966460993</v>
      </c>
      <c r="F59" s="24">
        <v>28532.163742690002</v>
      </c>
      <c r="G59" s="24">
        <v>12354.820783551</v>
      </c>
      <c r="H59" s="24">
        <v>-14064.900662251999</v>
      </c>
      <c r="I59" s="24">
        <v>32532.350076527</v>
      </c>
      <c r="J59" s="24">
        <v>20492.287917737998</v>
      </c>
      <c r="K59" s="24">
        <v>4562.5912651002</v>
      </c>
      <c r="L59" s="24">
        <v>-3472.7200318598002</v>
      </c>
      <c r="M59" s="24">
        <v>4478.9592459842997</v>
      </c>
      <c r="N59" s="24">
        <v>1135.0059737157001</v>
      </c>
      <c r="O59" s="24">
        <v>6703.8364529403998</v>
      </c>
      <c r="P59" s="24">
        <v>3301.0481623987998</v>
      </c>
      <c r="Q59" s="24">
        <v>-4450.0464375745996</v>
      </c>
      <c r="R59" s="24">
        <v>-2636.3274512405001</v>
      </c>
      <c r="S59" s="24">
        <v>1199.4162133474999</v>
      </c>
      <c r="T59" s="24">
        <v>-2585.9095130689002</v>
      </c>
      <c r="U59" s="24">
        <v>1958.9572933999</v>
      </c>
      <c r="V59" s="24">
        <v>-2503.6051026067998</v>
      </c>
      <c r="W59" s="24">
        <v>-12.201885745979</v>
      </c>
      <c r="X59" s="24">
        <v>-1227.9534109817</v>
      </c>
      <c r="Y59" s="24">
        <v>-1782.5845812534999</v>
      </c>
      <c r="Z59" s="24">
        <v>-26159.460356077001</v>
      </c>
      <c r="AA59" s="24">
        <v>-3.3174831361274002</v>
      </c>
      <c r="AB59" s="24">
        <v>3223.4877806037998</v>
      </c>
      <c r="AC59" s="24">
        <v>-9841.8666371779</v>
      </c>
      <c r="AD59" s="24">
        <v>-32783.368351211</v>
      </c>
      <c r="AE59" s="24">
        <v>1536.4671401195001</v>
      </c>
      <c r="AF59" s="24">
        <v>-2601.7359936872999</v>
      </c>
      <c r="AG59" s="24">
        <v>-1818.284297148</v>
      </c>
      <c r="AH59" s="24">
        <v>9563.7470409198995</v>
      </c>
      <c r="AI59" s="24">
        <v>6676.8120843197003</v>
      </c>
      <c r="AJ59" s="24">
        <v>1999.2918682874999</v>
      </c>
      <c r="AK59" s="24">
        <v>1704.2369880798001</v>
      </c>
      <c r="AL59" s="24">
        <v>-4822.3769621150004</v>
      </c>
      <c r="AM59" s="24">
        <v>-31979.228136433001</v>
      </c>
      <c r="AN59" s="24">
        <v>-33099.256461702003</v>
      </c>
      <c r="AO59" s="24">
        <v>4747.5652076570004</v>
      </c>
      <c r="AP59" s="24">
        <v>1712.7504757639999</v>
      </c>
      <c r="AQ59" s="24">
        <v>5931.9377588715997</v>
      </c>
      <c r="AR59" s="24">
        <v>-22496.361804544998</v>
      </c>
      <c r="AS59" s="24">
        <v>-10102.988917496999</v>
      </c>
      <c r="AT59" s="24">
        <v>570.94017094016999</v>
      </c>
      <c r="AU59" s="24">
        <v>-2014.8148148148</v>
      </c>
      <c r="AV59" s="24">
        <v>1089.4586894587001</v>
      </c>
      <c r="AW59" s="24">
        <v>-4597.1509971510004</v>
      </c>
      <c r="AX59" s="26">
        <v>-4951.5669515669997</v>
      </c>
      <c r="AY59" s="182"/>
      <c r="AZ59" s="76" t="str">
        <f t="shared" si="0"/>
        <v>-</v>
      </c>
      <c r="BB59" s="91">
        <f t="shared" si="1"/>
        <v>-1443.87464387463</v>
      </c>
      <c r="BC59" s="89">
        <f t="shared" si="2"/>
        <v>-3507.6923076923003</v>
      </c>
      <c r="BD59" s="92" t="str">
        <f t="shared" si="3"/>
        <v>-</v>
      </c>
      <c r="BF59" s="91">
        <f t="shared" si="4"/>
        <v>1089.4586894587001</v>
      </c>
      <c r="BG59" s="89">
        <f t="shared" si="5"/>
        <v>-4597.1509971510004</v>
      </c>
      <c r="BH59" s="92" t="str">
        <f t="shared" si="6"/>
        <v>-</v>
      </c>
    </row>
    <row r="60" spans="1:60" ht="13" customHeight="1">
      <c r="A60" s="115" t="s">
        <v>142</v>
      </c>
      <c r="B60" s="17" t="s">
        <v>10</v>
      </c>
      <c r="C60" s="27"/>
      <c r="D60" s="23"/>
      <c r="E60" s="23"/>
      <c r="F60" s="23"/>
      <c r="G60" s="23"/>
      <c r="H60" s="23"/>
      <c r="I60" s="23"/>
      <c r="J60" s="23">
        <v>20046.143423771999</v>
      </c>
      <c r="K60" s="23">
        <v>5896.5098106998003</v>
      </c>
      <c r="L60" s="23">
        <v>-969.96947221681</v>
      </c>
      <c r="M60" s="23">
        <v>2439.6096816183999</v>
      </c>
      <c r="N60" s="23">
        <v>2038.9510389313</v>
      </c>
      <c r="O60" s="23">
        <v>9405.1010590327005</v>
      </c>
      <c r="P60" s="23">
        <v>3374.6222738578999</v>
      </c>
      <c r="Q60" s="23">
        <v>1528.9956089709001</v>
      </c>
      <c r="R60" s="23">
        <v>4424.0489240431998</v>
      </c>
      <c r="S60" s="23">
        <v>2762.4705185214998</v>
      </c>
      <c r="T60" s="23">
        <v>12090.137325393</v>
      </c>
      <c r="U60" s="23">
        <v>3965.8582753951</v>
      </c>
      <c r="V60" s="23">
        <v>2033.8812193737001</v>
      </c>
      <c r="W60" s="23">
        <v>8845.7646720793</v>
      </c>
      <c r="X60" s="23">
        <v>610.66701711774999</v>
      </c>
      <c r="Y60" s="23">
        <v>15456.171183966</v>
      </c>
      <c r="Z60" s="23">
        <v>1104.7808219881999</v>
      </c>
      <c r="AA60" s="23">
        <v>1397.4208982568</v>
      </c>
      <c r="AB60" s="23">
        <v>2570.5219331000999</v>
      </c>
      <c r="AC60" s="23">
        <v>1700.7207137196001</v>
      </c>
      <c r="AD60" s="23">
        <v>6773.4443670646997</v>
      </c>
      <c r="AE60" s="23">
        <v>2819.4566422933999</v>
      </c>
      <c r="AF60" s="23">
        <v>-108.06686911461</v>
      </c>
      <c r="AG60" s="23">
        <v>1531.7740973913999</v>
      </c>
      <c r="AH60" s="23">
        <v>929.19738823749003</v>
      </c>
      <c r="AI60" s="23">
        <v>5172.3612588077003</v>
      </c>
      <c r="AJ60" s="23">
        <v>2439.4018669761999</v>
      </c>
      <c r="AK60" s="23">
        <v>-4101.5659959778004</v>
      </c>
      <c r="AL60" s="23">
        <v>2164.1413054116001</v>
      </c>
      <c r="AM60" s="23">
        <v>109.40347453894999</v>
      </c>
      <c r="AN60" s="23">
        <v>611.38065094898002</v>
      </c>
      <c r="AO60" s="23">
        <v>1238.8250657103999</v>
      </c>
      <c r="AP60" s="23">
        <v>1381.2402028705999</v>
      </c>
      <c r="AQ60" s="23">
        <v>4091.8979928319</v>
      </c>
      <c r="AR60" s="23">
        <v>1583.3817584116</v>
      </c>
      <c r="AS60" s="23">
        <v>8295.3450198244009</v>
      </c>
      <c r="AT60" s="23">
        <v>1222.7004065368999</v>
      </c>
      <c r="AU60" s="23">
        <v>849.98994495528996</v>
      </c>
      <c r="AV60" s="23"/>
      <c r="AW60" s="23"/>
      <c r="AX60" s="28"/>
      <c r="AY60" s="182"/>
      <c r="AZ60" s="77">
        <f t="shared" si="0"/>
        <v>-1</v>
      </c>
      <c r="BB60" s="93">
        <f t="shared" si="1"/>
        <v>2072.6903514921896</v>
      </c>
      <c r="BC60" s="90" t="s">
        <v>236</v>
      </c>
      <c r="BD60" s="94" t="s">
        <v>236</v>
      </c>
      <c r="BF60" s="93">
        <f t="shared" si="4"/>
        <v>0</v>
      </c>
      <c r="BG60" s="90">
        <f t="shared" si="5"/>
        <v>0</v>
      </c>
      <c r="BH60" s="94" t="e">
        <f t="shared" si="6"/>
        <v>#DIV/0!</v>
      </c>
    </row>
    <row r="61" spans="1:60" ht="13" customHeight="1">
      <c r="A61" s="115" t="s">
        <v>144</v>
      </c>
      <c r="B61" s="21" t="s">
        <v>12</v>
      </c>
      <c r="C61" s="25">
        <v>17443.838495021999</v>
      </c>
      <c r="D61" s="24">
        <v>7172.4718155813998</v>
      </c>
      <c r="E61" s="24">
        <v>17090.835599324</v>
      </c>
      <c r="F61" s="24">
        <v>11832.320062757</v>
      </c>
      <c r="G61" s="24">
        <v>2439.6387655335002</v>
      </c>
      <c r="H61" s="24">
        <v>-1407.4034544711001</v>
      </c>
      <c r="I61" s="24">
        <v>9597.9242888076005</v>
      </c>
      <c r="J61" s="24">
        <v>-13017.101399204999</v>
      </c>
      <c r="K61" s="24">
        <v>5321.6561643348005</v>
      </c>
      <c r="L61" s="24">
        <v>-1454.1279504432</v>
      </c>
      <c r="M61" s="24">
        <v>-520.13243618497995</v>
      </c>
      <c r="N61" s="24">
        <v>3600.6977820499001</v>
      </c>
      <c r="O61" s="24">
        <v>6948.0935597565003</v>
      </c>
      <c r="P61" s="24">
        <v>2092.2989303576001</v>
      </c>
      <c r="Q61" s="24">
        <v>-691.79703490130998</v>
      </c>
      <c r="R61" s="24">
        <v>4068.3788064854998</v>
      </c>
      <c r="S61" s="24">
        <v>1392.8488796341001</v>
      </c>
      <c r="T61" s="24">
        <v>6861.7295815757998</v>
      </c>
      <c r="U61" s="24">
        <v>4604.6331816695001</v>
      </c>
      <c r="V61" s="24">
        <v>1061.7955809319999</v>
      </c>
      <c r="W61" s="24">
        <v>1028.9350819281999</v>
      </c>
      <c r="X61" s="24">
        <v>840.99087043149996</v>
      </c>
      <c r="Y61" s="24">
        <v>7536.3547149612004</v>
      </c>
      <c r="Z61" s="24">
        <v>13023.414750104001</v>
      </c>
      <c r="AA61" s="24">
        <v>212.30760087953999</v>
      </c>
      <c r="AB61" s="24">
        <v>1801.8660486122999</v>
      </c>
      <c r="AC61" s="24">
        <v>2363.909193558</v>
      </c>
      <c r="AD61" s="24">
        <v>17401.497593153999</v>
      </c>
      <c r="AE61" s="24">
        <v>5029.2344512103</v>
      </c>
      <c r="AF61" s="24">
        <v>284.46787239844002</v>
      </c>
      <c r="AG61" s="24">
        <v>-186.31282377533</v>
      </c>
      <c r="AH61" s="24">
        <v>3423.1573207307001</v>
      </c>
      <c r="AI61" s="24">
        <v>8550.5468205640991</v>
      </c>
      <c r="AJ61" s="24">
        <v>5483.6461550644999</v>
      </c>
      <c r="AK61" s="24">
        <v>-2334.9964362081</v>
      </c>
      <c r="AL61" s="24">
        <v>1365.8034370793</v>
      </c>
      <c r="AM61" s="24">
        <v>-988.51667062644003</v>
      </c>
      <c r="AN61" s="24">
        <v>3525.9364853093002</v>
      </c>
      <c r="AO61" s="24">
        <v>-17063.066034906999</v>
      </c>
      <c r="AP61" s="24">
        <v>-476.06909374437998</v>
      </c>
      <c r="AQ61" s="24">
        <v>8125.5622863312001</v>
      </c>
      <c r="AR61" s="24">
        <v>982.42667786240997</v>
      </c>
      <c r="AS61" s="24">
        <v>-8431.1461644574993</v>
      </c>
      <c r="AT61" s="24">
        <v>3633.5982879853</v>
      </c>
      <c r="AU61" s="24">
        <v>-282.32956282482002</v>
      </c>
      <c r="AV61" s="24">
        <v>-161.87710180373</v>
      </c>
      <c r="AW61" s="24">
        <v>1758.3307856924</v>
      </c>
      <c r="AX61" s="26">
        <v>4947.7224090492</v>
      </c>
      <c r="AY61" s="182"/>
      <c r="AZ61" s="76" t="str">
        <f t="shared" si="0"/>
        <v>-</v>
      </c>
      <c r="BB61" s="91">
        <f t="shared" si="1"/>
        <v>3351.2687251604798</v>
      </c>
      <c r="BC61" s="89">
        <f t="shared" si="2"/>
        <v>1596.45368388867</v>
      </c>
      <c r="BD61" s="92">
        <f t="shared" si="3"/>
        <v>-0.52362707535122488</v>
      </c>
      <c r="BF61" s="91">
        <f t="shared" si="4"/>
        <v>-161.87710180373</v>
      </c>
      <c r="BG61" s="89">
        <f t="shared" si="5"/>
        <v>1758.3307856924</v>
      </c>
      <c r="BH61" s="92" t="str">
        <f t="shared" si="6"/>
        <v>-</v>
      </c>
    </row>
    <row r="62" spans="1:60" ht="13" customHeight="1">
      <c r="A62" s="115" t="s">
        <v>150</v>
      </c>
      <c r="B62" s="17" t="s">
        <v>18</v>
      </c>
      <c r="C62" s="27">
        <v>12728.982609131001</v>
      </c>
      <c r="D62" s="23">
        <v>19176.237642585998</v>
      </c>
      <c r="E62" s="23">
        <v>67610.643825916006</v>
      </c>
      <c r="F62" s="23">
        <v>70722.046776064002</v>
      </c>
      <c r="G62" s="23">
        <v>4527.1805899237997</v>
      </c>
      <c r="H62" s="23">
        <v>-41084.607754659999</v>
      </c>
      <c r="I62" s="23">
        <v>21576.820970035002</v>
      </c>
      <c r="J62" s="23">
        <v>12442.296188557</v>
      </c>
      <c r="K62" s="23">
        <v>877.49404803702998</v>
      </c>
      <c r="L62" s="23">
        <v>-2150.4869360953999</v>
      </c>
      <c r="M62" s="23">
        <v>-131.72122763178001</v>
      </c>
      <c r="N62" s="23">
        <v>-1286.5974227766001</v>
      </c>
      <c r="O62" s="23">
        <v>-2691.3115339941</v>
      </c>
      <c r="P62" s="23">
        <v>1232.8330605698</v>
      </c>
      <c r="Q62" s="23">
        <v>-286.47452423295999</v>
      </c>
      <c r="R62" s="23">
        <v>1227.1482909184999</v>
      </c>
      <c r="S62" s="23">
        <v>3024.0919812689999</v>
      </c>
      <c r="T62" s="23">
        <v>5197.5988128232002</v>
      </c>
      <c r="U62" s="23">
        <v>1340.6712500985</v>
      </c>
      <c r="V62" s="23">
        <v>-2035.876336884</v>
      </c>
      <c r="W62" s="23">
        <v>1248.4675673546001</v>
      </c>
      <c r="X62" s="23">
        <v>-31676.443784609</v>
      </c>
      <c r="Y62" s="23">
        <v>-31123.181311202999</v>
      </c>
      <c r="Z62" s="23">
        <v>-7752.4375872493001</v>
      </c>
      <c r="AA62" s="23">
        <v>881.72339541277995</v>
      </c>
      <c r="AB62" s="23">
        <v>275.79300300865998</v>
      </c>
      <c r="AC62" s="23">
        <v>51938.268068812002</v>
      </c>
      <c r="AD62" s="23">
        <v>45343.346883536004</v>
      </c>
      <c r="AE62" s="23">
        <v>21285.199791311999</v>
      </c>
      <c r="AF62" s="23">
        <v>-340.80203616776998</v>
      </c>
      <c r="AG62" s="23">
        <v>4628.2519262129999</v>
      </c>
      <c r="AH62" s="23">
        <v>-25725.989636996001</v>
      </c>
      <c r="AI62" s="23">
        <v>-153.33995563917</v>
      </c>
      <c r="AJ62" s="23">
        <v>1770.4227832605</v>
      </c>
      <c r="AK62" s="23">
        <v>632.33396195413002</v>
      </c>
      <c r="AL62" s="23">
        <v>3833.2415776408002</v>
      </c>
      <c r="AM62" s="23">
        <v>-82957.638512448</v>
      </c>
      <c r="AN62" s="23">
        <v>-76721.640189593003</v>
      </c>
      <c r="AO62" s="23">
        <v>807.59541380565997</v>
      </c>
      <c r="AP62" s="23">
        <v>5524.9330804335996</v>
      </c>
      <c r="AQ62" s="23">
        <v>16635.660868141</v>
      </c>
      <c r="AR62" s="23">
        <v>41934.273082897002</v>
      </c>
      <c r="AS62" s="23">
        <v>64902.462445277997</v>
      </c>
      <c r="AT62" s="23">
        <v>472.56477699208</v>
      </c>
      <c r="AU62" s="23">
        <v>68459.871282078006</v>
      </c>
      <c r="AV62" s="23">
        <v>9581.5558653767002</v>
      </c>
      <c r="AW62" s="23">
        <v>10569.548513221</v>
      </c>
      <c r="AX62" s="28">
        <v>89083.540437667994</v>
      </c>
      <c r="AY62" s="182"/>
      <c r="AZ62" s="77">
        <f t="shared" si="0"/>
        <v>0.3725756632543501</v>
      </c>
      <c r="BB62" s="93">
        <f t="shared" si="1"/>
        <v>68932.436059070082</v>
      </c>
      <c r="BC62" s="90">
        <f t="shared" si="2"/>
        <v>20151.104378597702</v>
      </c>
      <c r="BD62" s="94">
        <f t="shared" si="3"/>
        <v>-0.70766876189708905</v>
      </c>
      <c r="BF62" s="93">
        <f t="shared" si="4"/>
        <v>9581.5558653767002</v>
      </c>
      <c r="BG62" s="90">
        <f t="shared" si="5"/>
        <v>10569.548513221</v>
      </c>
      <c r="BH62" s="94">
        <f t="shared" si="6"/>
        <v>0.10311401005492717</v>
      </c>
    </row>
    <row r="63" spans="1:60" ht="13" customHeight="1">
      <c r="A63" s="115" t="s">
        <v>151</v>
      </c>
      <c r="B63" s="21" t="s">
        <v>19</v>
      </c>
      <c r="C63" s="25"/>
      <c r="D63" s="24"/>
      <c r="E63" s="24"/>
      <c r="F63" s="24"/>
      <c r="G63" s="24"/>
      <c r="H63" s="24"/>
      <c r="I63" s="24"/>
      <c r="J63" s="24"/>
      <c r="K63" s="24">
        <v>52.722739454223998</v>
      </c>
      <c r="L63" s="24">
        <v>252.26860848311</v>
      </c>
      <c r="M63" s="24">
        <v>103.58737273609999</v>
      </c>
      <c r="N63" s="24">
        <v>51.740480684700003</v>
      </c>
      <c r="O63" s="24">
        <v>460.31920135813999</v>
      </c>
      <c r="P63" s="24">
        <v>0.84841628959276005</v>
      </c>
      <c r="Q63" s="24">
        <v>-28.777594954066</v>
      </c>
      <c r="R63" s="24">
        <v>-280.34587961058998</v>
      </c>
      <c r="S63" s="24">
        <v>13.608940079528001</v>
      </c>
      <c r="T63" s="24">
        <v>-294.66611819552998</v>
      </c>
      <c r="U63" s="24">
        <v>-285.65666460190999</v>
      </c>
      <c r="V63" s="24">
        <v>-207.66345631145001</v>
      </c>
      <c r="W63" s="24">
        <v>-62.109493760619003</v>
      </c>
      <c r="X63" s="24">
        <v>526.33095292431005</v>
      </c>
      <c r="Y63" s="24">
        <v>-29.098661749664998</v>
      </c>
      <c r="Z63" s="24">
        <v>-346.16135931716002</v>
      </c>
      <c r="AA63" s="24">
        <v>135.97806869425</v>
      </c>
      <c r="AB63" s="24">
        <v>-136.56575087573</v>
      </c>
      <c r="AC63" s="24">
        <v>-775.11141129807004</v>
      </c>
      <c r="AD63" s="24">
        <v>-1121.8604527967</v>
      </c>
      <c r="AE63" s="24">
        <v>-148.70337397986</v>
      </c>
      <c r="AF63" s="24">
        <v>73.822776657548999</v>
      </c>
      <c r="AG63" s="24">
        <v>-1890.3629729067</v>
      </c>
      <c r="AH63" s="24">
        <v>-1259.1997633476999</v>
      </c>
      <c r="AI63" s="24">
        <v>-3224.4433335766998</v>
      </c>
      <c r="AJ63" s="24">
        <v>-20.061088415644999</v>
      </c>
      <c r="AK63" s="24">
        <v>-152.46242471318999</v>
      </c>
      <c r="AL63" s="24">
        <v>169.54021130644</v>
      </c>
      <c r="AM63" s="24">
        <v>80.927834575451996</v>
      </c>
      <c r="AN63" s="24">
        <v>77.944532753052002</v>
      </c>
      <c r="AO63" s="24">
        <v>52.733077020300001</v>
      </c>
      <c r="AP63" s="24">
        <v>147.58248971553999</v>
      </c>
      <c r="AQ63" s="24">
        <v>98.690031108194006</v>
      </c>
      <c r="AR63" s="24">
        <v>165.73369266083</v>
      </c>
      <c r="AS63" s="24">
        <v>464.73929050486998</v>
      </c>
      <c r="AT63" s="24">
        <v>73.399659186850002</v>
      </c>
      <c r="AU63" s="24">
        <v>145.01178516214</v>
      </c>
      <c r="AV63" s="24">
        <v>-627.64575228187005</v>
      </c>
      <c r="AW63" s="24">
        <v>133.10474575295001</v>
      </c>
      <c r="AX63" s="26">
        <v>-276.12956217993002</v>
      </c>
      <c r="AY63" s="182"/>
      <c r="AZ63" s="76" t="str">
        <f t="shared" si="0"/>
        <v>-</v>
      </c>
      <c r="BB63" s="91">
        <f t="shared" si="1"/>
        <v>218.41144434899002</v>
      </c>
      <c r="BC63" s="89">
        <f t="shared" si="2"/>
        <v>-494.54100652892004</v>
      </c>
      <c r="BD63" s="92" t="str">
        <f t="shared" si="3"/>
        <v>-</v>
      </c>
      <c r="BF63" s="91">
        <f t="shared" si="4"/>
        <v>-627.64575228187005</v>
      </c>
      <c r="BG63" s="89">
        <f t="shared" si="5"/>
        <v>133.10474575295001</v>
      </c>
      <c r="BH63" s="92" t="str">
        <f t="shared" si="6"/>
        <v>-</v>
      </c>
    </row>
    <row r="64" spans="1:60" ht="13" customHeight="1">
      <c r="A64" s="115" t="s">
        <v>158</v>
      </c>
      <c r="B64" s="17" t="s">
        <v>22</v>
      </c>
      <c r="C64" s="27">
        <v>124541.38702461</v>
      </c>
      <c r="D64" s="23">
        <v>114537.46705159001</v>
      </c>
      <c r="E64" s="23">
        <v>266000</v>
      </c>
      <c r="F64" s="23">
        <v>135226.60818713001</v>
      </c>
      <c r="G64" s="23">
        <v>227057.51597666001</v>
      </c>
      <c r="H64" s="23">
        <v>205556.29139073001</v>
      </c>
      <c r="I64" s="23">
        <v>374293.86392097</v>
      </c>
      <c r="J64" s="74">
        <v>448453.72750643</v>
      </c>
      <c r="K64" s="23">
        <v>80558.874286473001</v>
      </c>
      <c r="L64" s="23">
        <v>160695.60600027</v>
      </c>
      <c r="M64" s="23">
        <v>467.27731315544997</v>
      </c>
      <c r="N64" s="23">
        <v>230265.49847337999</v>
      </c>
      <c r="O64" s="23">
        <v>471987.25607328</v>
      </c>
      <c r="P64" s="23">
        <v>76372.562027331995</v>
      </c>
      <c r="Q64" s="23">
        <v>-6537.0837203130995</v>
      </c>
      <c r="R64" s="23">
        <v>92526.204059971002</v>
      </c>
      <c r="S64" s="23">
        <v>82244.925036486995</v>
      </c>
      <c r="T64" s="23">
        <v>244606.60740348001</v>
      </c>
      <c r="U64" s="23">
        <v>258732.11314475999</v>
      </c>
      <c r="V64" s="23">
        <v>63302.273987797998</v>
      </c>
      <c r="W64" s="23">
        <v>240013.31114809</v>
      </c>
      <c r="X64" s="23">
        <v>176936.21741541999</v>
      </c>
      <c r="Y64" s="23">
        <v>738983.91569606005</v>
      </c>
      <c r="Z64" s="23">
        <v>39576.467986288</v>
      </c>
      <c r="AA64" s="23">
        <v>58116.775406392</v>
      </c>
      <c r="AB64" s="23">
        <v>22911.644365807999</v>
      </c>
      <c r="AC64" s="23">
        <v>26512.219396217999</v>
      </c>
      <c r="AD64" s="23">
        <v>147117.10715470999</v>
      </c>
      <c r="AE64" s="23">
        <v>-1677.3757186338</v>
      </c>
      <c r="AF64" s="23">
        <v>265865.17867207999</v>
      </c>
      <c r="AG64" s="23">
        <v>-121288.46804193</v>
      </c>
      <c r="AH64" s="23">
        <v>67047.683462968998</v>
      </c>
      <c r="AI64" s="23">
        <v>209947.01837447999</v>
      </c>
      <c r="AJ64" s="23">
        <v>-41445.768913018001</v>
      </c>
      <c r="AK64" s="23">
        <v>-26916.086392068999</v>
      </c>
      <c r="AL64" s="23">
        <v>-57169.833589048001</v>
      </c>
      <c r="AM64" s="23">
        <v>-271416.26342500001</v>
      </c>
      <c r="AN64" s="23">
        <v>-396947.95231913001</v>
      </c>
      <c r="AO64" s="23">
        <v>11100.414194559</v>
      </c>
      <c r="AP64" s="23">
        <v>-78460.763461323004</v>
      </c>
      <c r="AQ64" s="23">
        <v>-57812.604947945998</v>
      </c>
      <c r="AR64" s="23">
        <v>-34638.979066382999</v>
      </c>
      <c r="AS64" s="23">
        <v>-159811.93328108999</v>
      </c>
      <c r="AT64" s="23">
        <v>-80091.168091168001</v>
      </c>
      <c r="AU64" s="23">
        <v>14507.122507123</v>
      </c>
      <c r="AV64" s="23">
        <v>-29965.811965812001</v>
      </c>
      <c r="AW64" s="23">
        <v>26994.871794872</v>
      </c>
      <c r="AX64" s="28">
        <v>-68554.985754986003</v>
      </c>
      <c r="AY64" s="182"/>
      <c r="AZ64" s="77" t="str">
        <f t="shared" si="0"/>
        <v>-</v>
      </c>
      <c r="BB64" s="93">
        <f t="shared" si="1"/>
        <v>-65584.045584045001</v>
      </c>
      <c r="BC64" s="90">
        <f t="shared" si="2"/>
        <v>-2970.9401709400008</v>
      </c>
      <c r="BD64" s="94" t="str">
        <f t="shared" si="3"/>
        <v>-</v>
      </c>
      <c r="BF64" s="93">
        <f t="shared" si="4"/>
        <v>-29965.811965812001</v>
      </c>
      <c r="BG64" s="90">
        <f t="shared" si="5"/>
        <v>26994.871794872</v>
      </c>
      <c r="BH64" s="94" t="str">
        <f t="shared" si="6"/>
        <v>-</v>
      </c>
    </row>
    <row r="65" spans="1:60" ht="13" customHeight="1">
      <c r="A65" s="115" t="s">
        <v>160</v>
      </c>
      <c r="B65" s="21" t="s">
        <v>225</v>
      </c>
      <c r="C65" s="25">
        <v>269610.98682575196</v>
      </c>
      <c r="D65" s="24">
        <v>524234.96924814861</v>
      </c>
      <c r="E65" s="24">
        <v>597457.90554414783</v>
      </c>
      <c r="F65" s="24">
        <v>260149.12280701753</v>
      </c>
      <c r="G65" s="24">
        <v>141778.27174215059</v>
      </c>
      <c r="H65" s="24">
        <v>197290.06622516556</v>
      </c>
      <c r="I65" s="24">
        <v>374101.85056351748</v>
      </c>
      <c r="J65" s="24">
        <v>240309.76863753214</v>
      </c>
      <c r="K65" s="24">
        <v>130719.76636134343</v>
      </c>
      <c r="L65" s="24">
        <v>85001.460241603607</v>
      </c>
      <c r="M65" s="24">
        <v>104738.0857560069</v>
      </c>
      <c r="N65" s="24">
        <v>95287.402097437938</v>
      </c>
      <c r="O65" s="24">
        <v>415746.71445639187</v>
      </c>
      <c r="P65" s="24">
        <v>29136.791826986864</v>
      </c>
      <c r="Q65" s="24">
        <v>8335.677325195702</v>
      </c>
      <c r="R65" s="24">
        <v>69639.379063287779</v>
      </c>
      <c r="S65" s="24">
        <v>7293.8835080270655</v>
      </c>
      <c r="T65" s="24">
        <v>114405.73172349742</v>
      </c>
      <c r="U65" s="24">
        <v>43170.271769273437</v>
      </c>
      <c r="V65" s="24">
        <v>43297.836938435939</v>
      </c>
      <c r="W65" s="24">
        <v>215483.08374930671</v>
      </c>
      <c r="X65" s="24">
        <v>89111.480865224628</v>
      </c>
      <c r="Y65" s="24">
        <v>391062.67332224071</v>
      </c>
      <c r="Z65" s="24">
        <v>65148.733827269709</v>
      </c>
      <c r="AA65" s="24">
        <v>21434.258542519077</v>
      </c>
      <c r="AB65" s="24">
        <v>150822.73581775959</v>
      </c>
      <c r="AC65" s="24">
        <v>52845.294703085259</v>
      </c>
      <c r="AD65" s="24">
        <v>290251.02289063367</v>
      </c>
      <c r="AE65" s="24">
        <v>149365.34776237176</v>
      </c>
      <c r="AF65" s="24">
        <v>65329.726073723366</v>
      </c>
      <c r="AG65" s="24">
        <v>63031.225340998761</v>
      </c>
      <c r="AH65" s="24">
        <v>2698.6810957051066</v>
      </c>
      <c r="AI65" s="24">
        <v>280424.98027279903</v>
      </c>
      <c r="AJ65" s="24">
        <v>40711.672371061017</v>
      </c>
      <c r="AK65" s="24">
        <v>82257.759943349462</v>
      </c>
      <c r="AL65" s="24">
        <v>-130139.26590345803</v>
      </c>
      <c r="AM65" s="24">
        <v>-304943.93957276049</v>
      </c>
      <c r="AN65" s="24">
        <v>-312113.77316180809</v>
      </c>
      <c r="AO65" s="24">
        <v>48683.532967648047</v>
      </c>
      <c r="AP65" s="24">
        <v>-56683.085189745885</v>
      </c>
      <c r="AQ65" s="24">
        <v>164050.15112504197</v>
      </c>
      <c r="AR65" s="24">
        <v>-78093.473637076007</v>
      </c>
      <c r="AS65" s="24">
        <v>77957.125265868133</v>
      </c>
      <c r="AT65" s="24">
        <v>-40121.937321937323</v>
      </c>
      <c r="AU65" s="24">
        <v>7389.1737891737894</v>
      </c>
      <c r="AV65" s="24">
        <v>19194.301994301997</v>
      </c>
      <c r="AW65" s="24">
        <v>-182357.83475783476</v>
      </c>
      <c r="AX65" s="26">
        <v>-195896.29629629632</v>
      </c>
      <c r="AY65" s="182"/>
      <c r="AZ65" s="76" t="str">
        <f t="shared" si="0"/>
        <v>-</v>
      </c>
      <c r="BB65" s="91">
        <f t="shared" si="1"/>
        <v>-32732.763532763533</v>
      </c>
      <c r="BC65" s="89">
        <f t="shared" si="2"/>
        <v>-163163.53276353277</v>
      </c>
      <c r="BD65" s="92" t="str">
        <f t="shared" si="3"/>
        <v>-</v>
      </c>
      <c r="BF65" s="91">
        <f t="shared" si="4"/>
        <v>19194.301994301997</v>
      </c>
      <c r="BG65" s="89">
        <f t="shared" si="5"/>
        <v>-182357.83475783476</v>
      </c>
      <c r="BH65" s="92" t="str">
        <f t="shared" si="6"/>
        <v>-</v>
      </c>
    </row>
    <row r="66" spans="1:60" ht="13" customHeight="1">
      <c r="A66" s="115" t="s">
        <v>163</v>
      </c>
      <c r="B66" s="17" t="s">
        <v>70</v>
      </c>
      <c r="C66" s="27">
        <v>2863.5052117699001</v>
      </c>
      <c r="D66" s="23">
        <v>7660.4463291535003</v>
      </c>
      <c r="E66" s="23">
        <v>3489.8668172634002</v>
      </c>
      <c r="F66" s="23">
        <v>3436.7502997834999</v>
      </c>
      <c r="G66" s="23">
        <v>3656.7551238745</v>
      </c>
      <c r="H66" s="23">
        <v>6148.2119445603003</v>
      </c>
      <c r="I66" s="23">
        <v>3677.4520742468999</v>
      </c>
      <c r="J66" s="23">
        <v>-2659.8093480934999</v>
      </c>
      <c r="K66" s="23"/>
      <c r="L66" s="23"/>
      <c r="M66" s="23"/>
      <c r="N66" s="23"/>
      <c r="O66" s="23">
        <v>-1346.2329525678001</v>
      </c>
      <c r="P66" s="23">
        <v>-1120.3436578639</v>
      </c>
      <c r="Q66" s="23">
        <v>5146.9422692832004</v>
      </c>
      <c r="R66" s="23">
        <v>-673.27140728529002</v>
      </c>
      <c r="S66" s="23">
        <v>1244.2063215293001</v>
      </c>
      <c r="T66" s="23">
        <v>4597.5335256633998</v>
      </c>
      <c r="U66" s="23">
        <v>265.50315633123</v>
      </c>
      <c r="V66" s="23">
        <v>1703.1722455042</v>
      </c>
      <c r="W66" s="23">
        <v>1754.2570685905</v>
      </c>
      <c r="X66" s="23">
        <v>-1795.1567556098</v>
      </c>
      <c r="Y66" s="23">
        <v>1927.7757148162</v>
      </c>
      <c r="Z66" s="23">
        <v>3661.0965933151001</v>
      </c>
      <c r="AA66" s="23">
        <v>-1037.1947025771999</v>
      </c>
      <c r="AB66" s="23">
        <v>1444.4066547549</v>
      </c>
      <c r="AC66" s="23">
        <v>9053.6749381911995</v>
      </c>
      <c r="AD66" s="23">
        <v>13121.983483684</v>
      </c>
      <c r="AE66" s="23">
        <v>2023.8249510476001</v>
      </c>
      <c r="AF66" s="23">
        <v>-23.143745186714</v>
      </c>
      <c r="AG66" s="23">
        <v>105.93156690124</v>
      </c>
      <c r="AH66" s="23">
        <v>-228.74305517179999</v>
      </c>
      <c r="AI66" s="23">
        <v>1877.8697175903001</v>
      </c>
      <c r="AJ66" s="23">
        <v>2041.9611939546</v>
      </c>
      <c r="AK66" s="23">
        <v>-1329.5643956206</v>
      </c>
      <c r="AL66" s="23">
        <v>473.34709824752002</v>
      </c>
      <c r="AM66" s="23">
        <v>53.739135723182002</v>
      </c>
      <c r="AN66" s="23">
        <v>1239.4830323046001</v>
      </c>
      <c r="AO66" s="23">
        <v>185.22145041133001</v>
      </c>
      <c r="AP66" s="23">
        <v>2927.171046809</v>
      </c>
      <c r="AQ66" s="23">
        <v>-512.72496833503999</v>
      </c>
      <c r="AR66" s="23">
        <v>-1195.5156267898001</v>
      </c>
      <c r="AS66" s="23">
        <v>1404.1519020953999</v>
      </c>
      <c r="AT66" s="23">
        <v>58.616775827049999</v>
      </c>
      <c r="AU66" s="23">
        <v>-69.324030879115</v>
      </c>
      <c r="AV66" s="23">
        <v>154.41973785593001</v>
      </c>
      <c r="AW66" s="23">
        <v>176.02724636042001</v>
      </c>
      <c r="AX66" s="28">
        <v>319.73972916427999</v>
      </c>
      <c r="AY66" s="182"/>
      <c r="AZ66" s="77">
        <f t="shared" si="0"/>
        <v>-0.77228978667682902</v>
      </c>
      <c r="BB66" s="93">
        <f t="shared" si="1"/>
        <v>-10.707255052065001</v>
      </c>
      <c r="BC66" s="90">
        <f t="shared" si="2"/>
        <v>330.44698421635002</v>
      </c>
      <c r="BD66" s="94" t="str">
        <f t="shared" si="3"/>
        <v>-</v>
      </c>
      <c r="BF66" s="93">
        <f t="shared" si="4"/>
        <v>154.41973785593001</v>
      </c>
      <c r="BG66" s="90">
        <f t="shared" si="5"/>
        <v>176.02724636042001</v>
      </c>
      <c r="BH66" s="94">
        <f t="shared" si="6"/>
        <v>0.13992711556504064</v>
      </c>
    </row>
    <row r="67" spans="1:60" ht="13" customHeight="1">
      <c r="A67" s="115" t="s">
        <v>164</v>
      </c>
      <c r="B67" s="127" t="s">
        <v>25</v>
      </c>
      <c r="C67" s="70">
        <v>1636.8381804623</v>
      </c>
      <c r="D67" s="71">
        <v>6280.9087485878999</v>
      </c>
      <c r="E67" s="71">
        <v>7162.2176591376001</v>
      </c>
      <c r="F67" s="71">
        <v>1286.5497076023</v>
      </c>
      <c r="G67" s="71">
        <v>-295.91553209224998</v>
      </c>
      <c r="H67" s="71">
        <v>-9455.6291390728002</v>
      </c>
      <c r="I67" s="71">
        <v>13559.204118547001</v>
      </c>
      <c r="J67" s="71">
        <v>-8632.3907455012995</v>
      </c>
      <c r="K67" s="71">
        <v>503.11960706226</v>
      </c>
      <c r="L67" s="71">
        <v>-1855.8343289525999</v>
      </c>
      <c r="M67" s="71">
        <v>-96.906942785078996</v>
      </c>
      <c r="N67" s="71">
        <v>1330.1473516527001</v>
      </c>
      <c r="O67" s="71">
        <v>-119.4743130227</v>
      </c>
      <c r="P67" s="71">
        <v>-1090.6196099244</v>
      </c>
      <c r="Q67" s="71">
        <v>721.77258856309004</v>
      </c>
      <c r="R67" s="71">
        <v>-924.77112909645996</v>
      </c>
      <c r="S67" s="71">
        <v>-2428.0217593206999</v>
      </c>
      <c r="T67" s="71">
        <v>-3721.6399097784001</v>
      </c>
      <c r="U67" s="71">
        <v>202.99500831947</v>
      </c>
      <c r="V67" s="71">
        <v>3557.4043261231</v>
      </c>
      <c r="W67" s="71">
        <v>2816.41708264</v>
      </c>
      <c r="X67" s="71">
        <v>-1352.1907931226001</v>
      </c>
      <c r="Y67" s="71">
        <v>5224.6256239600998</v>
      </c>
      <c r="Z67" s="71">
        <v>98.418666371778997</v>
      </c>
      <c r="AA67" s="71">
        <v>-277.56275572265997</v>
      </c>
      <c r="AB67" s="71">
        <v>1383.3904677651001</v>
      </c>
      <c r="AC67" s="71">
        <v>-332.85414132478002</v>
      </c>
      <c r="AD67" s="71">
        <v>871.39223708945997</v>
      </c>
      <c r="AE67" s="71">
        <v>524.17991207304999</v>
      </c>
      <c r="AF67" s="71">
        <v>560.2525081727</v>
      </c>
      <c r="AG67" s="71">
        <v>-539.96167286664001</v>
      </c>
      <c r="AH67" s="71">
        <v>-1292.9771164468</v>
      </c>
      <c r="AI67" s="71">
        <v>-748.50636906775003</v>
      </c>
      <c r="AJ67" s="71">
        <v>571.22624808214005</v>
      </c>
      <c r="AK67" s="71">
        <v>-319.83949014516998</v>
      </c>
      <c r="AL67" s="71">
        <v>640.85919981116001</v>
      </c>
      <c r="AM67" s="71">
        <v>-94.417561666469993</v>
      </c>
      <c r="AN67" s="71">
        <v>797.82839608167001</v>
      </c>
      <c r="AO67" s="71">
        <v>673.90574275159997</v>
      </c>
      <c r="AP67" s="71">
        <v>3749.0204858389998</v>
      </c>
      <c r="AQ67" s="71">
        <v>443.30012313892001</v>
      </c>
      <c r="AR67" s="71">
        <v>-1522.4448673458</v>
      </c>
      <c r="AS67" s="71">
        <v>3343.7814843837</v>
      </c>
      <c r="AT67" s="71">
        <v>362.39316239316003</v>
      </c>
      <c r="AU67" s="71">
        <v>39.886039886040003</v>
      </c>
      <c r="AV67" s="71">
        <v>1368.660968661</v>
      </c>
      <c r="AW67" s="71">
        <v>511.68091168091001</v>
      </c>
      <c r="AX67" s="72">
        <v>2282.6210826211</v>
      </c>
      <c r="AY67" s="182"/>
      <c r="AZ67" s="128">
        <f t="shared" si="0"/>
        <v>-0.31735339367075444</v>
      </c>
      <c r="BB67" s="129">
        <f t="shared" si="1"/>
        <v>402.27920227920004</v>
      </c>
      <c r="BC67" s="130">
        <f t="shared" si="2"/>
        <v>1880.3418803419099</v>
      </c>
      <c r="BD67" s="131">
        <f t="shared" si="3"/>
        <v>3.6742209631729041</v>
      </c>
      <c r="BF67" s="129">
        <f t="shared" si="4"/>
        <v>1368.660968661</v>
      </c>
      <c r="BG67" s="130">
        <f t="shared" si="5"/>
        <v>511.68091168091001</v>
      </c>
      <c r="BH67" s="131">
        <f t="shared" si="6"/>
        <v>-0.62614487926728712</v>
      </c>
    </row>
    <row r="68" spans="1:60" ht="12" customHeight="1">
      <c r="A68" s="8"/>
      <c r="B68" s="52" t="s">
        <v>64</v>
      </c>
      <c r="C68" s="9"/>
      <c r="D68" s="9"/>
      <c r="E68" s="9"/>
      <c r="F68" s="9"/>
      <c r="G68" s="9"/>
      <c r="H68" s="9"/>
      <c r="I68" s="9"/>
      <c r="J68" s="9"/>
      <c r="K68" s="9"/>
      <c r="L68" s="9"/>
      <c r="M68" s="9"/>
      <c r="N68" s="9"/>
      <c r="O68" s="9"/>
      <c r="P68" s="9"/>
      <c r="Q68" s="9"/>
      <c r="R68" s="9"/>
      <c r="S68" s="9"/>
      <c r="T68" s="9"/>
      <c r="U68" s="9"/>
      <c r="V68" s="9"/>
      <c r="W68" s="9"/>
      <c r="X68" s="9"/>
      <c r="AC68" s="9"/>
      <c r="AD68" s="9"/>
      <c r="AE68" s="9"/>
      <c r="AF68" s="9"/>
      <c r="AY68" s="182"/>
      <c r="AZ68" s="33"/>
    </row>
    <row r="69" spans="1:60">
      <c r="A69" s="9"/>
      <c r="B69" s="8" t="s">
        <v>61</v>
      </c>
      <c r="C69" s="9"/>
      <c r="D69" s="9"/>
      <c r="E69" s="9"/>
      <c r="F69" s="9"/>
      <c r="G69" s="9"/>
      <c r="H69" s="9"/>
      <c r="I69" s="9"/>
      <c r="J69" s="9"/>
      <c r="K69" s="9"/>
      <c r="L69" s="9"/>
      <c r="M69" s="9"/>
      <c r="N69" s="9"/>
      <c r="O69" s="9"/>
      <c r="P69" s="9"/>
      <c r="Q69" s="9"/>
      <c r="R69" s="9"/>
      <c r="S69" s="9"/>
      <c r="T69" s="9"/>
      <c r="U69" s="9"/>
      <c r="V69" s="9"/>
      <c r="W69" s="9"/>
      <c r="X69" s="9"/>
      <c r="AC69" s="9"/>
      <c r="AD69" s="9"/>
      <c r="AE69" s="9"/>
      <c r="AF69" s="9"/>
      <c r="AY69" s="182"/>
      <c r="AZ69" s="33"/>
    </row>
    <row r="70" spans="1:60">
      <c r="A70" s="9"/>
      <c r="B70" s="8" t="s">
        <v>60</v>
      </c>
      <c r="C70" s="9"/>
      <c r="D70" s="9"/>
      <c r="E70" s="9"/>
      <c r="F70" s="9"/>
      <c r="G70" s="9"/>
      <c r="H70" s="9"/>
      <c r="I70" s="9"/>
      <c r="J70" s="9"/>
      <c r="K70" s="9"/>
      <c r="L70" s="9"/>
      <c r="M70" s="9"/>
      <c r="N70" s="9"/>
      <c r="O70" s="9"/>
      <c r="P70" s="9"/>
      <c r="Q70" s="9"/>
      <c r="R70" s="9"/>
      <c r="S70" s="9"/>
      <c r="T70" s="9"/>
      <c r="U70" s="9"/>
      <c r="V70" s="9"/>
      <c r="W70" s="9"/>
      <c r="X70" s="9"/>
      <c r="AC70" s="9"/>
      <c r="AD70" s="9"/>
      <c r="AE70" s="9"/>
      <c r="AF70" s="9"/>
      <c r="AY70" s="182"/>
      <c r="AZ70" s="33"/>
    </row>
    <row r="71" spans="1:60">
      <c r="A71" s="9"/>
      <c r="B71" s="9"/>
      <c r="C71" s="9"/>
      <c r="D71" s="9"/>
      <c r="E71" s="9"/>
      <c r="F71" s="9"/>
      <c r="G71" s="9"/>
      <c r="H71" s="9"/>
      <c r="I71" s="9"/>
      <c r="J71" s="9"/>
      <c r="K71" s="9"/>
      <c r="L71" s="9"/>
      <c r="M71" s="9"/>
      <c r="N71" s="9"/>
      <c r="O71" s="9"/>
      <c r="P71" s="9"/>
      <c r="Q71" s="9"/>
      <c r="R71" s="9"/>
      <c r="S71" s="9"/>
      <c r="T71" s="9"/>
      <c r="U71" s="9"/>
      <c r="V71" s="9"/>
      <c r="W71" s="9"/>
      <c r="X71" s="9"/>
      <c r="AC71" s="9"/>
      <c r="AD71" s="9"/>
      <c r="AE71" s="9"/>
      <c r="AF71" s="9"/>
      <c r="AG71" s="33"/>
      <c r="AH71" s="33"/>
      <c r="AI71" s="33"/>
      <c r="AJ71" s="33"/>
      <c r="AK71" s="33"/>
      <c r="AL71" s="33"/>
      <c r="AM71" s="33"/>
      <c r="AN71" s="33"/>
      <c r="AO71" s="33"/>
      <c r="AP71" s="33"/>
      <c r="AQ71" s="33"/>
      <c r="AR71" s="33"/>
      <c r="AS71" s="33"/>
      <c r="AT71" s="33"/>
      <c r="AU71" s="33"/>
      <c r="AV71" s="33"/>
      <c r="AW71" s="33"/>
      <c r="AX71" s="33"/>
      <c r="AY71" s="183"/>
      <c r="AZ71" s="33"/>
    </row>
    <row r="72" spans="1:60">
      <c r="B72" s="4"/>
      <c r="U72" s="4"/>
      <c r="V72" s="4"/>
      <c r="W72" s="4"/>
      <c r="X72" s="4"/>
      <c r="Y72" s="4"/>
      <c r="Z72" s="4"/>
      <c r="AA72" s="4"/>
      <c r="AB72" s="4"/>
      <c r="AC72" s="4"/>
      <c r="AD72" s="4"/>
      <c r="AE72" s="4"/>
      <c r="AF72" s="4"/>
      <c r="AG72" s="33"/>
      <c r="AH72" s="33"/>
      <c r="AI72" s="33"/>
      <c r="AJ72" s="33"/>
      <c r="AK72" s="33"/>
      <c r="AL72" s="33"/>
      <c r="AM72" s="33"/>
      <c r="AN72" s="33"/>
      <c r="AO72" s="33"/>
      <c r="AP72" s="33"/>
      <c r="AQ72" s="33"/>
      <c r="AR72" s="33"/>
      <c r="AS72" s="33"/>
      <c r="AT72" s="33"/>
      <c r="AU72" s="33"/>
      <c r="AV72" s="33"/>
      <c r="AW72" s="33"/>
      <c r="AX72" s="33"/>
      <c r="AY72" s="183"/>
      <c r="AZ72" s="33"/>
    </row>
    <row r="73" spans="1:60">
      <c r="U73" s="4"/>
      <c r="V73" s="4"/>
      <c r="W73" s="4"/>
      <c r="X73" s="4"/>
      <c r="Y73" s="4"/>
      <c r="Z73" s="4"/>
      <c r="AA73" s="4"/>
      <c r="AB73" s="4"/>
    </row>
  </sheetData>
  <mergeCells count="10">
    <mergeCell ref="C2:AT2"/>
    <mergeCell ref="BF3:BH3"/>
    <mergeCell ref="U3:Y3"/>
    <mergeCell ref="K3:O3"/>
    <mergeCell ref="P3:T3"/>
    <mergeCell ref="BB3:BD3"/>
    <mergeCell ref="Z3:AD3"/>
    <mergeCell ref="AE3:AI3"/>
    <mergeCell ref="AJ3:AN3"/>
    <mergeCell ref="AO3:AS3"/>
  </mergeCells>
  <hyperlinks>
    <hyperlink ref="B68"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73"/>
  <sheetViews>
    <sheetView workbookViewId="0">
      <selection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0" width="9" style="3" customWidth="1"/>
    <col min="51" max="51" width="10.81640625" style="3"/>
    <col min="52" max="52" width="14.54296875" style="3" customWidth="1"/>
    <col min="53" max="16384" width="10.81640625" style="3"/>
  </cols>
  <sheetData>
    <row r="1" spans="1:66" ht="7.5" customHeight="1">
      <c r="A1" s="8"/>
      <c r="B1" s="8"/>
      <c r="C1" s="113">
        <v>2005</v>
      </c>
      <c r="D1" s="113">
        <v>2006</v>
      </c>
      <c r="E1" s="113">
        <v>2007</v>
      </c>
      <c r="F1" s="113">
        <v>2008</v>
      </c>
      <c r="G1" s="113">
        <v>2009</v>
      </c>
      <c r="H1" s="113">
        <v>2010</v>
      </c>
      <c r="I1" s="113">
        <v>2011</v>
      </c>
      <c r="J1" s="113">
        <v>2012</v>
      </c>
      <c r="K1" s="114" t="s">
        <v>116</v>
      </c>
      <c r="L1" s="114" t="s">
        <v>117</v>
      </c>
      <c r="M1" s="114" t="s">
        <v>118</v>
      </c>
      <c r="N1" s="114" t="s">
        <v>119</v>
      </c>
      <c r="O1" s="114">
        <v>2013</v>
      </c>
      <c r="P1" s="114" t="s">
        <v>120</v>
      </c>
      <c r="Q1" s="114" t="s">
        <v>121</v>
      </c>
      <c r="R1" s="114" t="s">
        <v>122</v>
      </c>
      <c r="S1" s="114" t="s">
        <v>123</v>
      </c>
      <c r="T1" s="114">
        <v>2014</v>
      </c>
      <c r="U1" s="114" t="s">
        <v>124</v>
      </c>
      <c r="V1" s="114" t="s">
        <v>125</v>
      </c>
      <c r="W1" s="114" t="s">
        <v>126</v>
      </c>
      <c r="X1" s="114" t="s">
        <v>127</v>
      </c>
      <c r="Y1" s="114">
        <v>2015</v>
      </c>
      <c r="Z1" s="114" t="s">
        <v>128</v>
      </c>
      <c r="AA1" s="114" t="s">
        <v>129</v>
      </c>
      <c r="AB1" s="114" t="s">
        <v>130</v>
      </c>
      <c r="AC1" s="114" t="s">
        <v>131</v>
      </c>
      <c r="AD1" s="114">
        <v>2016</v>
      </c>
      <c r="AE1" s="114" t="s">
        <v>132</v>
      </c>
      <c r="AF1" s="114" t="s">
        <v>133</v>
      </c>
      <c r="AG1" s="114" t="s">
        <v>134</v>
      </c>
      <c r="AH1" s="114" t="s">
        <v>135</v>
      </c>
      <c r="AI1" s="114">
        <v>2017</v>
      </c>
      <c r="AJ1" s="114" t="s">
        <v>136</v>
      </c>
      <c r="AK1" s="114" t="s">
        <v>188</v>
      </c>
      <c r="AL1" s="114" t="s">
        <v>189</v>
      </c>
      <c r="AM1" s="114" t="s">
        <v>196</v>
      </c>
      <c r="AN1" s="114">
        <v>2018</v>
      </c>
      <c r="AO1" s="114" t="s">
        <v>207</v>
      </c>
      <c r="AP1" s="114" t="s">
        <v>208</v>
      </c>
      <c r="AQ1" s="114" t="s">
        <v>209</v>
      </c>
      <c r="AR1" s="114" t="s">
        <v>210</v>
      </c>
      <c r="AS1" s="114">
        <v>2019</v>
      </c>
      <c r="AT1" s="114" t="s">
        <v>218</v>
      </c>
      <c r="AU1" s="114" t="s">
        <v>219</v>
      </c>
      <c r="AV1" s="114" t="s">
        <v>227</v>
      </c>
      <c r="AW1" s="114" t="s">
        <v>235</v>
      </c>
      <c r="AX1" s="114">
        <v>2020</v>
      </c>
      <c r="BG1" s="62"/>
      <c r="BH1" s="62"/>
      <c r="BI1" s="62"/>
      <c r="BJ1" s="62"/>
      <c r="BK1" s="62"/>
    </row>
    <row r="2" spans="1:66" s="48" customFormat="1" ht="24" customHeight="1">
      <c r="A2" s="45"/>
      <c r="B2" s="51" t="s">
        <v>56</v>
      </c>
      <c r="C2" s="188" t="s">
        <v>38</v>
      </c>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72"/>
      <c r="AV2" s="172"/>
      <c r="AW2" s="172"/>
      <c r="AX2" s="172"/>
      <c r="AY2" s="47"/>
      <c r="AZ2" s="47"/>
      <c r="BA2" s="47"/>
      <c r="BB2" s="47"/>
      <c r="BC2" s="47"/>
      <c r="BD2" s="47"/>
      <c r="BE2" s="47"/>
      <c r="BF2" s="47"/>
      <c r="BG2" s="47"/>
      <c r="BH2" s="47"/>
      <c r="BI2" s="47"/>
      <c r="BJ2" s="1"/>
      <c r="BK2" s="47"/>
      <c r="BL2" s="47"/>
      <c r="BM2" s="47"/>
      <c r="BN2" s="47"/>
    </row>
    <row r="3" spans="1:66" ht="15" customHeight="1">
      <c r="A3" s="9"/>
      <c r="B3" s="11"/>
      <c r="C3" s="173">
        <v>2005</v>
      </c>
      <c r="D3" s="173">
        <v>2006</v>
      </c>
      <c r="E3" s="173">
        <v>2007</v>
      </c>
      <c r="F3" s="173">
        <v>2008</v>
      </c>
      <c r="G3" s="173">
        <v>2009</v>
      </c>
      <c r="H3" s="173">
        <v>2010</v>
      </c>
      <c r="I3" s="173">
        <v>2011</v>
      </c>
      <c r="J3" s="173">
        <v>2012</v>
      </c>
      <c r="K3" s="193">
        <v>2013</v>
      </c>
      <c r="L3" s="193"/>
      <c r="M3" s="193"/>
      <c r="N3" s="193"/>
      <c r="O3" s="193"/>
      <c r="P3" s="192">
        <v>2014</v>
      </c>
      <c r="Q3" s="192"/>
      <c r="R3" s="192"/>
      <c r="S3" s="192"/>
      <c r="T3" s="192"/>
      <c r="U3" s="192">
        <v>2015</v>
      </c>
      <c r="V3" s="192"/>
      <c r="W3" s="192"/>
      <c r="X3" s="192"/>
      <c r="Y3" s="192"/>
      <c r="Z3" s="193">
        <v>2016</v>
      </c>
      <c r="AA3" s="193"/>
      <c r="AB3" s="193"/>
      <c r="AC3" s="193"/>
      <c r="AD3" s="193"/>
      <c r="AE3" s="193">
        <v>2017</v>
      </c>
      <c r="AF3" s="193"/>
      <c r="AG3" s="193"/>
      <c r="AH3" s="193"/>
      <c r="AI3" s="193"/>
      <c r="AJ3" s="197">
        <v>2018</v>
      </c>
      <c r="AK3" s="197"/>
      <c r="AL3" s="197"/>
      <c r="AM3" s="197"/>
      <c r="AN3" s="197"/>
      <c r="AO3" s="197">
        <v>2019</v>
      </c>
      <c r="AP3" s="197"/>
      <c r="AQ3" s="197"/>
      <c r="AR3" s="197"/>
      <c r="AS3" s="198"/>
      <c r="AT3" s="174" t="s">
        <v>217</v>
      </c>
      <c r="AU3" s="174"/>
      <c r="AV3" s="174"/>
      <c r="AW3" s="174"/>
      <c r="AX3" s="174"/>
      <c r="AY3" s="97"/>
      <c r="BA3" s="1"/>
      <c r="BB3" s="194" t="s">
        <v>232</v>
      </c>
      <c r="BC3" s="195"/>
      <c r="BD3" s="196"/>
      <c r="BE3" s="1"/>
      <c r="BF3" s="189" t="s">
        <v>104</v>
      </c>
      <c r="BG3" s="190"/>
      <c r="BH3" s="191"/>
      <c r="BI3" s="1"/>
      <c r="BJ3" s="1"/>
      <c r="BK3" s="1"/>
      <c r="BL3" s="97"/>
      <c r="BM3" s="1"/>
      <c r="BN3" s="1"/>
    </row>
    <row r="4" spans="1:66" ht="13" customHeight="1">
      <c r="A4" s="9"/>
      <c r="B4" s="14" t="s">
        <v>42</v>
      </c>
      <c r="C4" s="66"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121" t="s">
        <v>1</v>
      </c>
      <c r="AK4" s="121" t="s">
        <v>2</v>
      </c>
      <c r="AL4" s="121" t="s">
        <v>3</v>
      </c>
      <c r="AM4" s="121" t="s">
        <v>4</v>
      </c>
      <c r="AN4" s="121" t="s">
        <v>5</v>
      </c>
      <c r="AO4" s="121" t="s">
        <v>1</v>
      </c>
      <c r="AP4" s="121" t="s">
        <v>2</v>
      </c>
      <c r="AQ4" s="121" t="s">
        <v>3</v>
      </c>
      <c r="AR4" s="121" t="s">
        <v>4</v>
      </c>
      <c r="AS4" s="20" t="s">
        <v>5</v>
      </c>
      <c r="AT4" s="20" t="s">
        <v>1</v>
      </c>
      <c r="AU4" s="20" t="s">
        <v>2</v>
      </c>
      <c r="AV4" s="20" t="s">
        <v>3</v>
      </c>
      <c r="AW4" s="20" t="s">
        <v>4</v>
      </c>
      <c r="AX4" s="118" t="s">
        <v>5</v>
      </c>
      <c r="AY4" s="2"/>
      <c r="AZ4" s="75" t="s">
        <v>229</v>
      </c>
      <c r="BA4" s="1"/>
      <c r="BB4" s="100" t="s">
        <v>230</v>
      </c>
      <c r="BC4" s="78" t="s">
        <v>231</v>
      </c>
      <c r="BD4" s="79" t="s">
        <v>92</v>
      </c>
      <c r="BE4" s="1"/>
      <c r="BF4" s="86" t="s">
        <v>226</v>
      </c>
      <c r="BG4" s="87" t="s">
        <v>233</v>
      </c>
      <c r="BH4" s="88" t="s">
        <v>92</v>
      </c>
      <c r="BI4" s="1"/>
      <c r="BJ4" s="1"/>
      <c r="BK4" s="1"/>
      <c r="BL4" s="1"/>
      <c r="BM4" s="1"/>
      <c r="BN4" s="1"/>
    </row>
    <row r="5" spans="1:66" ht="13" customHeight="1">
      <c r="A5" s="113" t="s">
        <v>137</v>
      </c>
      <c r="B5" s="19" t="s">
        <v>53</v>
      </c>
      <c r="C5" s="32">
        <v>626758.18089444004</v>
      </c>
      <c r="D5" s="60">
        <v>971401.94278495002</v>
      </c>
      <c r="E5" s="60">
        <v>1316282.3956416999</v>
      </c>
      <c r="F5" s="60">
        <v>854407.80950012</v>
      </c>
      <c r="G5" s="60">
        <v>692367.22424586001</v>
      </c>
      <c r="H5" s="60">
        <v>815492.42849662004</v>
      </c>
      <c r="I5" s="60">
        <v>1080691.3557451</v>
      </c>
      <c r="J5" s="60">
        <v>726714.89053848002</v>
      </c>
      <c r="K5" s="60">
        <v>183877.73474655999</v>
      </c>
      <c r="L5" s="60">
        <v>176267.71658077001</v>
      </c>
      <c r="M5" s="60">
        <v>191725.6442174</v>
      </c>
      <c r="N5" s="60">
        <v>147198.20894144001</v>
      </c>
      <c r="O5" s="60">
        <v>699067.30336024996</v>
      </c>
      <c r="P5" s="60">
        <v>139465.48869527999</v>
      </c>
      <c r="Q5" s="60">
        <v>163629.86984566</v>
      </c>
      <c r="R5" s="60">
        <v>145617.14622015</v>
      </c>
      <c r="S5" s="60">
        <v>233261.2493192</v>
      </c>
      <c r="T5" s="60">
        <v>681976.53944604006</v>
      </c>
      <c r="U5" s="60">
        <v>433874.22096692002</v>
      </c>
      <c r="V5" s="60">
        <v>188915.21304365</v>
      </c>
      <c r="W5" s="60">
        <v>307000.42903745</v>
      </c>
      <c r="X5" s="60">
        <v>350512.38264981</v>
      </c>
      <c r="Y5" s="60">
        <v>1280295.4897522</v>
      </c>
      <c r="Z5" s="60">
        <v>422857.35030694073</v>
      </c>
      <c r="AA5" s="60">
        <v>271672.63100225688</v>
      </c>
      <c r="AB5" s="60">
        <v>394853.68002835015</v>
      </c>
      <c r="AC5" s="60">
        <v>388674.04750281794</v>
      </c>
      <c r="AD5" s="60">
        <v>1478060.9932790725</v>
      </c>
      <c r="AE5" s="60">
        <v>240589.1846629605</v>
      </c>
      <c r="AF5" s="60">
        <v>324696.18103913765</v>
      </c>
      <c r="AG5" s="60">
        <v>267668.76138631476</v>
      </c>
      <c r="AH5" s="60">
        <v>145767.60970024631</v>
      </c>
      <c r="AI5" s="60">
        <v>978728.11677789479</v>
      </c>
      <c r="AJ5" s="60">
        <v>285652.296770118</v>
      </c>
      <c r="AK5" s="60">
        <v>134129.03146903124</v>
      </c>
      <c r="AL5" s="60">
        <v>271206.82103437843</v>
      </c>
      <c r="AM5" s="60">
        <v>326560.71006913821</v>
      </c>
      <c r="AN5" s="22">
        <v>1017545.8100937445</v>
      </c>
      <c r="AO5" s="60">
        <v>175450.51127002615</v>
      </c>
      <c r="AP5" s="22">
        <v>177513.76605030787</v>
      </c>
      <c r="AQ5" s="60">
        <v>240701.47870450118</v>
      </c>
      <c r="AR5" s="60">
        <v>197338.61316821721</v>
      </c>
      <c r="AS5" s="60">
        <v>791006.61953434884</v>
      </c>
      <c r="AT5" s="60">
        <v>115961.22733158003</v>
      </c>
      <c r="AU5" s="60">
        <v>110388.34023802595</v>
      </c>
      <c r="AV5" s="60">
        <v>60312.651495255079</v>
      </c>
      <c r="AW5" s="60">
        <v>102123.79179941842</v>
      </c>
      <c r="AX5" s="176">
        <v>388781.86556513357</v>
      </c>
      <c r="AY5" s="135"/>
      <c r="AZ5" s="101">
        <f>IF(AX5&lt;0,"-",IF(AS5&lt;0,"-",(AX5-AS5)/AS5))</f>
        <v>-0.50849732990350649</v>
      </c>
      <c r="BB5" s="95">
        <f>SUM(AT5:AU5)</f>
        <v>226349.56756960598</v>
      </c>
      <c r="BC5" s="98">
        <f>SUM(AV5:AW5)</f>
        <v>162436.44329467352</v>
      </c>
      <c r="BD5" s="99">
        <f>IF(BC5&lt;0,"-",IF(BB5&lt;0,"-",(BC5-BB5)/BB5))</f>
        <v>-0.28236468468303211</v>
      </c>
      <c r="BF5" s="95">
        <f>AV5</f>
        <v>60312.651495255079</v>
      </c>
      <c r="BG5" s="98">
        <f>AW5</f>
        <v>102123.79179941842</v>
      </c>
      <c r="BH5" s="99">
        <f>IF(BG5&lt;0,"-",IF(BF5&lt;0,"-",(BG5-BF5)/BF5))</f>
        <v>0.69323996321820991</v>
      </c>
      <c r="BI5" s="1"/>
      <c r="BJ5" s="97"/>
      <c r="BK5" s="1"/>
      <c r="BL5" s="97"/>
      <c r="BM5" s="1"/>
      <c r="BN5" s="1"/>
    </row>
    <row r="6" spans="1:66" ht="13" customHeight="1">
      <c r="A6" s="115" t="s">
        <v>138</v>
      </c>
      <c r="B6" s="29" t="s">
        <v>6</v>
      </c>
      <c r="C6" s="25">
        <v>-28222.882388786998</v>
      </c>
      <c r="D6" s="24">
        <v>26331.097882601</v>
      </c>
      <c r="E6" s="24">
        <v>41475.066934404</v>
      </c>
      <c r="F6" s="24">
        <v>46687.265135699003</v>
      </c>
      <c r="G6" s="24">
        <v>31668.226485727999</v>
      </c>
      <c r="H6" s="24">
        <v>36441.937259218001</v>
      </c>
      <c r="I6" s="24">
        <v>58906.652913872997</v>
      </c>
      <c r="J6" s="24">
        <v>59540.372670807003</v>
      </c>
      <c r="K6" s="24"/>
      <c r="L6" s="24"/>
      <c r="M6" s="24"/>
      <c r="N6" s="24"/>
      <c r="O6" s="24">
        <v>56272.674642995</v>
      </c>
      <c r="P6" s="24"/>
      <c r="Q6" s="24"/>
      <c r="R6" s="24"/>
      <c r="S6" s="24"/>
      <c r="T6" s="24">
        <v>58504.597079501997</v>
      </c>
      <c r="U6" s="24"/>
      <c r="V6" s="24"/>
      <c r="W6" s="24"/>
      <c r="X6" s="24"/>
      <c r="Y6" s="24">
        <v>29583.740326095001</v>
      </c>
      <c r="Z6" s="24"/>
      <c r="AA6" s="24"/>
      <c r="AB6" s="24"/>
      <c r="AC6" s="24"/>
      <c r="AD6" s="24">
        <v>48291.087489778998</v>
      </c>
      <c r="AE6" s="24"/>
      <c r="AF6" s="24"/>
      <c r="AG6" s="24"/>
      <c r="AH6" s="24"/>
      <c r="AI6" s="24">
        <v>45300.022990267003</v>
      </c>
      <c r="AJ6" s="24"/>
      <c r="AK6" s="24"/>
      <c r="AL6" s="24"/>
      <c r="AM6" s="24"/>
      <c r="AN6" s="24">
        <v>68033.166504818</v>
      </c>
      <c r="AO6" s="24"/>
      <c r="AP6" s="24"/>
      <c r="AQ6" s="24"/>
      <c r="AR6" s="24"/>
      <c r="AS6" s="24">
        <v>36151.386668519997</v>
      </c>
      <c r="AT6" s="24">
        <v>9808.0495356037009</v>
      </c>
      <c r="AU6" s="24">
        <v>4678.3625730993999</v>
      </c>
      <c r="AV6" s="24">
        <v>2952.1843825248998</v>
      </c>
      <c r="AW6" s="24">
        <v>5659.4427244582002</v>
      </c>
      <c r="AX6" s="26">
        <v>23098.039215686</v>
      </c>
      <c r="AY6" s="135"/>
      <c r="AZ6" s="76">
        <f t="shared" ref="AZ6:AZ67" si="0">IF(AX6&lt;0,"-",IF(AS6&lt;0,"-",(AX6-AS6)/AS6))</f>
        <v>-0.36107459922693996</v>
      </c>
      <c r="BB6" s="91">
        <f t="shared" ref="BB6:BB67" si="1">SUM(AT6:AU6)</f>
        <v>14486.412108703102</v>
      </c>
      <c r="BC6" s="89">
        <f t="shared" ref="BC6:BC67" si="2">SUM(AV6:AW6)</f>
        <v>8611.6271069831</v>
      </c>
      <c r="BD6" s="92">
        <f t="shared" ref="BD6:BD67" si="3">IF(BC6&lt;0,"-",IF(BB6&lt;0,"-",(BC6-BB6)/BB6))</f>
        <v>-0.4055376139817648</v>
      </c>
      <c r="BF6" s="91">
        <f t="shared" ref="BF6:BG67" si="4">AV6</f>
        <v>2952.1843825248998</v>
      </c>
      <c r="BG6" s="89">
        <f t="shared" si="4"/>
        <v>5659.4427244582002</v>
      </c>
      <c r="BH6" s="92">
        <f t="shared" ref="BH6:BH67" si="5">IF(BG6&lt;0,"-",IF(BF6&lt;0,"-",(BG6-BF6)/BF6))</f>
        <v>0.9170356560242614</v>
      </c>
      <c r="BJ6" s="62"/>
    </row>
    <row r="7" spans="1:66" ht="13" customHeight="1">
      <c r="A7" s="115" t="s">
        <v>139</v>
      </c>
      <c r="B7" s="30" t="s">
        <v>43</v>
      </c>
      <c r="C7" s="27">
        <v>10777.8749739</v>
      </c>
      <c r="D7" s="23">
        <v>4887.661604117</v>
      </c>
      <c r="E7" s="23">
        <v>25492.128678986999</v>
      </c>
      <c r="F7" s="23">
        <v>7254.3859649122996</v>
      </c>
      <c r="G7" s="23">
        <v>9397.0547374270991</v>
      </c>
      <c r="H7" s="23">
        <v>2728.4768211921</v>
      </c>
      <c r="I7" s="23">
        <v>10819.535272019</v>
      </c>
      <c r="J7" s="23">
        <v>4002.5706940874002</v>
      </c>
      <c r="K7" s="23">
        <v>1259.7902562060001</v>
      </c>
      <c r="L7" s="23">
        <v>-1262.4452409399</v>
      </c>
      <c r="M7" s="23">
        <v>4636.9308376477002</v>
      </c>
      <c r="N7" s="23">
        <v>1178.813221824</v>
      </c>
      <c r="O7" s="23">
        <v>5813.0890747377998</v>
      </c>
      <c r="P7" s="23">
        <v>2032.6389810269</v>
      </c>
      <c r="Q7" s="23">
        <v>340.98447658218998</v>
      </c>
      <c r="R7" s="23">
        <v>-1013.6659148202</v>
      </c>
      <c r="S7" s="23">
        <v>3439.0340984477002</v>
      </c>
      <c r="T7" s="23">
        <v>4800.3184290831996</v>
      </c>
      <c r="U7" s="23">
        <v>612.31281198003001</v>
      </c>
      <c r="V7" s="23">
        <v>2482.5291181364</v>
      </c>
      <c r="W7" s="23">
        <v>-1023.8491403217</v>
      </c>
      <c r="X7" s="23">
        <v>-774.26511369938999</v>
      </c>
      <c r="Y7" s="23">
        <v>1294.5091514143</v>
      </c>
      <c r="Z7" s="23">
        <v>2973.5707176822002</v>
      </c>
      <c r="AA7" s="23">
        <v>1486.2324449851001</v>
      </c>
      <c r="AB7" s="23">
        <v>-1190.9764458697</v>
      </c>
      <c r="AC7" s="23">
        <v>-11674.223156032</v>
      </c>
      <c r="AD7" s="23">
        <v>-8400.9731283866004</v>
      </c>
      <c r="AE7" s="23">
        <v>2623.1540976215001</v>
      </c>
      <c r="AF7" s="23">
        <v>101.45417653027</v>
      </c>
      <c r="AG7" s="23">
        <v>2455.1910720325</v>
      </c>
      <c r="AH7" s="23">
        <v>9744.1100214181006</v>
      </c>
      <c r="AI7" s="23">
        <v>14926.163904859</v>
      </c>
      <c r="AJ7" s="23">
        <v>4791.6912545734003</v>
      </c>
      <c r="AK7" s="23">
        <v>239.58456272866999</v>
      </c>
      <c r="AL7" s="23">
        <v>-3381.3289271805002</v>
      </c>
      <c r="AM7" s="23">
        <v>3758.9991738463</v>
      </c>
      <c r="AN7" s="23">
        <v>5408.9460639679</v>
      </c>
      <c r="AO7" s="23">
        <v>5967.7599910443996</v>
      </c>
      <c r="AP7" s="23">
        <v>-1983.6561065711001</v>
      </c>
      <c r="AQ7" s="23">
        <v>-649.27795813276998</v>
      </c>
      <c r="AR7" s="23">
        <v>-2488.5256912570999</v>
      </c>
      <c r="AS7" s="23">
        <v>846.30023508340003</v>
      </c>
      <c r="AT7" s="23">
        <v>-1683.1908831909</v>
      </c>
      <c r="AU7" s="23">
        <v>-662.10826210825996</v>
      </c>
      <c r="AV7" s="23">
        <v>-7350.4273504273997</v>
      </c>
      <c r="AW7" s="23">
        <v>-7556.6951566952002</v>
      </c>
      <c r="AX7" s="28">
        <v>-17250.142450142001</v>
      </c>
      <c r="AY7" s="135"/>
      <c r="AZ7" s="77" t="str">
        <f t="shared" si="0"/>
        <v>-</v>
      </c>
      <c r="BB7" s="93">
        <f t="shared" si="1"/>
        <v>-2345.29914529916</v>
      </c>
      <c r="BC7" s="90">
        <f t="shared" si="2"/>
        <v>-14907.1225071226</v>
      </c>
      <c r="BD7" s="94" t="str">
        <f t="shared" si="3"/>
        <v>-</v>
      </c>
      <c r="BF7" s="93">
        <f t="shared" si="4"/>
        <v>-7350.4273504273997</v>
      </c>
      <c r="BG7" s="90">
        <f t="shared" si="4"/>
        <v>-7556.6951566952002</v>
      </c>
      <c r="BH7" s="94" t="str">
        <f t="shared" si="5"/>
        <v>-</v>
      </c>
    </row>
    <row r="8" spans="1:66" ht="13" customHeight="1">
      <c r="A8" s="115" t="s">
        <v>140</v>
      </c>
      <c r="B8" s="29" t="s">
        <v>8</v>
      </c>
      <c r="C8" s="25">
        <v>34351.230425055997</v>
      </c>
      <c r="D8" s="24">
        <v>58925.567967866999</v>
      </c>
      <c r="E8" s="73">
        <v>93448.323066393001</v>
      </c>
      <c r="F8" s="24">
        <v>-13830.409356725</v>
      </c>
      <c r="G8" s="24">
        <v>62846.62406224</v>
      </c>
      <c r="H8" s="24">
        <v>132603.97350992999</v>
      </c>
      <c r="I8" s="24">
        <v>241729.51161819999</v>
      </c>
      <c r="J8" s="24">
        <v>-26383.033419022999</v>
      </c>
      <c r="K8" s="24">
        <v>-14570.556219302</v>
      </c>
      <c r="L8" s="24">
        <v>-15186.512677552</v>
      </c>
      <c r="M8" s="24">
        <v>-20286.738351254</v>
      </c>
      <c r="N8" s="24">
        <v>-17974.246648082</v>
      </c>
      <c r="O8" s="24">
        <v>-68019.381388556998</v>
      </c>
      <c r="P8" s="24">
        <v>-10050.417938172001</v>
      </c>
      <c r="Q8" s="24">
        <v>-22343.107337137</v>
      </c>
      <c r="R8" s="24">
        <v>-1505.9042059174999</v>
      </c>
      <c r="S8" s="24">
        <v>-7293.3527928883996</v>
      </c>
      <c r="T8" s="24">
        <v>-41191.455486268002</v>
      </c>
      <c r="U8" s="24">
        <v>3566.2784248475</v>
      </c>
      <c r="V8" s="24">
        <v>-28181.919023849001</v>
      </c>
      <c r="W8" s="24">
        <v>-452.57903494176003</v>
      </c>
      <c r="X8" s="24">
        <v>-45501.941209096003</v>
      </c>
      <c r="Y8" s="24">
        <v>-70573.488630060994</v>
      </c>
      <c r="Z8" s="24">
        <v>11543.735486011001</v>
      </c>
      <c r="AA8" s="24">
        <v>-13160.455601017</v>
      </c>
      <c r="AB8" s="24">
        <v>13078.624350325999</v>
      </c>
      <c r="AC8" s="24">
        <v>47724.206568617003</v>
      </c>
      <c r="AD8" s="24">
        <v>59185.004976224998</v>
      </c>
      <c r="AE8" s="24">
        <v>4182.1666103032003</v>
      </c>
      <c r="AF8" s="24">
        <v>-20482.470972833002</v>
      </c>
      <c r="AG8" s="24">
        <v>5574.3433660240999</v>
      </c>
      <c r="AH8" s="24">
        <v>10019.163566678</v>
      </c>
      <c r="AI8" s="24">
        <v>-705.67016119941002</v>
      </c>
      <c r="AJ8" s="24">
        <v>369.40871002006003</v>
      </c>
      <c r="AK8" s="24">
        <v>-11255.753570164001</v>
      </c>
      <c r="AL8" s="24">
        <v>10685.707541603</v>
      </c>
      <c r="AM8" s="24">
        <v>31003.186592705999</v>
      </c>
      <c r="AN8" s="24">
        <v>30801.369054644001</v>
      </c>
      <c r="AO8" s="24">
        <v>-6811.8213366170003</v>
      </c>
      <c r="AP8" s="24">
        <v>-28037.613343780999</v>
      </c>
      <c r="AQ8" s="24">
        <v>20503.750139930999</v>
      </c>
      <c r="AR8" s="24">
        <v>17229.374230382</v>
      </c>
      <c r="AS8" s="24">
        <v>2885.9285794245998</v>
      </c>
      <c r="AT8" s="24">
        <v>8400</v>
      </c>
      <c r="AU8" s="24">
        <v>-20030.769230769001</v>
      </c>
      <c r="AV8" s="24">
        <v>14082.051282050999</v>
      </c>
      <c r="AW8" s="24">
        <v>5969.2307692308004</v>
      </c>
      <c r="AX8" s="26">
        <v>8418.2336182336003</v>
      </c>
      <c r="AY8" s="135"/>
      <c r="AZ8" s="76">
        <f t="shared" si="0"/>
        <v>1.9169930532071722</v>
      </c>
      <c r="BB8" s="91">
        <f t="shared" si="1"/>
        <v>-11630.769230769001</v>
      </c>
      <c r="BC8" s="89">
        <f t="shared" si="2"/>
        <v>20051.2820512818</v>
      </c>
      <c r="BD8" s="92" t="str">
        <f t="shared" si="3"/>
        <v>-</v>
      </c>
      <c r="BF8" s="91">
        <f t="shared" si="4"/>
        <v>14082.051282050999</v>
      </c>
      <c r="BG8" s="89">
        <f t="shared" si="4"/>
        <v>5969.2307692308004</v>
      </c>
      <c r="BH8" s="92">
        <f t="shared" si="5"/>
        <v>-0.57611070648214513</v>
      </c>
    </row>
    <row r="9" spans="1:66" ht="13" customHeight="1">
      <c r="A9" s="115" t="s">
        <v>141</v>
      </c>
      <c r="B9" s="30" t="s">
        <v>9</v>
      </c>
      <c r="C9" s="27">
        <v>25692.828257820001</v>
      </c>
      <c r="D9" s="23">
        <v>60297.981133738998</v>
      </c>
      <c r="E9" s="23">
        <v>116808.78793521</v>
      </c>
      <c r="F9" s="23">
        <v>61520.232296740003</v>
      </c>
      <c r="G9" s="23">
        <v>22733.485193622</v>
      </c>
      <c r="H9" s="23">
        <v>28399.339933993</v>
      </c>
      <c r="I9" s="23">
        <v>39666.531932094003</v>
      </c>
      <c r="J9" s="23">
        <v>43118.118118118</v>
      </c>
      <c r="K9" s="23">
        <v>20485.389767984001</v>
      </c>
      <c r="L9" s="23">
        <v>21774.584991748001</v>
      </c>
      <c r="M9" s="23">
        <v>12206.581885254</v>
      </c>
      <c r="N9" s="23">
        <v>14904.378215707</v>
      </c>
      <c r="O9" s="23">
        <v>69370.934860693</v>
      </c>
      <c r="P9" s="23">
        <v>13914.184846565</v>
      </c>
      <c r="Q9" s="23">
        <v>12101.928125283001</v>
      </c>
      <c r="R9" s="23">
        <v>14279.894994116001</v>
      </c>
      <c r="S9" s="23">
        <v>18711.867475333001</v>
      </c>
      <c r="T9" s="23">
        <v>59007.875441295997</v>
      </c>
      <c r="U9" s="23">
        <v>5576.1558319643</v>
      </c>
      <c r="V9" s="23">
        <v>18221.857154033001</v>
      </c>
      <c r="W9" s="23">
        <v>15427.52092623</v>
      </c>
      <c r="X9" s="23">
        <v>4627.2393021981998</v>
      </c>
      <c r="Y9" s="23">
        <v>43852.773214424997</v>
      </c>
      <c r="Z9" s="23">
        <v>6260.3023702278997</v>
      </c>
      <c r="AA9" s="23">
        <v>11173.779735476</v>
      </c>
      <c r="AB9" s="23">
        <v>7784.3895106382997</v>
      </c>
      <c r="AC9" s="23">
        <v>10843.387626603</v>
      </c>
      <c r="AD9" s="23">
        <v>36061.859242945997</v>
      </c>
      <c r="AE9" s="23">
        <v>5483.9183062168004</v>
      </c>
      <c r="AF9" s="23">
        <v>3729.1893152299999</v>
      </c>
      <c r="AG9" s="23">
        <v>7543.6612576842999</v>
      </c>
      <c r="AH9" s="23">
        <v>6007.3869425313997</v>
      </c>
      <c r="AI9" s="23">
        <v>22764.155821662</v>
      </c>
      <c r="AJ9" s="23">
        <v>12242.312337783</v>
      </c>
      <c r="AK9" s="23">
        <v>6248.5865870689004</v>
      </c>
      <c r="AL9" s="23">
        <v>9331.1558340406009</v>
      </c>
      <c r="AM9" s="23">
        <v>10409.775005787</v>
      </c>
      <c r="AN9" s="23">
        <v>38231.829764679002</v>
      </c>
      <c r="AO9" s="23">
        <v>8971.3604153729993</v>
      </c>
      <c r="AP9" s="23">
        <v>15163.749516353</v>
      </c>
      <c r="AQ9" s="23">
        <v>12919.027370158001</v>
      </c>
      <c r="AR9" s="23">
        <v>10775.293656368</v>
      </c>
      <c r="AS9" s="23">
        <v>47829.430958252</v>
      </c>
      <c r="AT9" s="23">
        <v>9117.9883203101999</v>
      </c>
      <c r="AU9" s="23">
        <v>8456.9411129585005</v>
      </c>
      <c r="AV9" s="23">
        <v>7276.0850298240002</v>
      </c>
      <c r="AW9" s="23">
        <v>-1028.9577904115999</v>
      </c>
      <c r="AX9" s="28">
        <v>23822.056672680999</v>
      </c>
      <c r="AY9" s="135"/>
      <c r="AZ9" s="77">
        <f t="shared" si="0"/>
        <v>-0.50193727595308169</v>
      </c>
      <c r="BB9" s="93">
        <f t="shared" si="1"/>
        <v>17574.929433268699</v>
      </c>
      <c r="BC9" s="90">
        <f t="shared" si="2"/>
        <v>6247.1272394124007</v>
      </c>
      <c r="BD9" s="94">
        <f t="shared" si="3"/>
        <v>-0.64454325332386153</v>
      </c>
      <c r="BF9" s="93">
        <f t="shared" si="4"/>
        <v>7276.0850298240002</v>
      </c>
      <c r="BG9" s="90">
        <f t="shared" si="4"/>
        <v>-1028.9577904115999</v>
      </c>
      <c r="BH9" s="94" t="str">
        <f t="shared" si="5"/>
        <v>-</v>
      </c>
    </row>
    <row r="10" spans="1:66" ht="13" customHeight="1">
      <c r="A10" s="115" t="s">
        <v>142</v>
      </c>
      <c r="B10" s="29" t="s">
        <v>44</v>
      </c>
      <c r="C10" s="25">
        <v>7462</v>
      </c>
      <c r="D10" s="24">
        <v>7586</v>
      </c>
      <c r="E10" s="24">
        <v>13475</v>
      </c>
      <c r="F10" s="24">
        <v>18473</v>
      </c>
      <c r="G10" s="24">
        <v>13855</v>
      </c>
      <c r="H10" s="24">
        <v>16020</v>
      </c>
      <c r="I10" s="24">
        <v>25565</v>
      </c>
      <c r="J10" s="24">
        <v>31661.975647305</v>
      </c>
      <c r="K10" s="24">
        <v>7825.4002637893</v>
      </c>
      <c r="L10" s="24">
        <v>1418.5722105053001</v>
      </c>
      <c r="M10" s="24">
        <v>6485.1438637641004</v>
      </c>
      <c r="N10" s="24">
        <v>6290.9650697916004</v>
      </c>
      <c r="O10" s="24">
        <v>22020.081407850001</v>
      </c>
      <c r="P10" s="24">
        <v>5096.8764969180002</v>
      </c>
      <c r="Q10" s="24">
        <v>2744.2968375332998</v>
      </c>
      <c r="R10" s="24">
        <v>7187.2560092880003</v>
      </c>
      <c r="S10" s="24">
        <v>7765.0070867344002</v>
      </c>
      <c r="T10" s="24">
        <v>22793.436430474001</v>
      </c>
      <c r="U10" s="24">
        <v>3454.0885242448999</v>
      </c>
      <c r="V10" s="24">
        <v>4083.0786950734</v>
      </c>
      <c r="W10" s="24">
        <v>10097.08639998</v>
      </c>
      <c r="X10" s="24">
        <v>2873.5870960927</v>
      </c>
      <c r="Y10" s="24">
        <v>20507.840715391001</v>
      </c>
      <c r="Z10" s="24">
        <v>4645.3153544542001</v>
      </c>
      <c r="AA10" s="24">
        <v>2856.9498981649999</v>
      </c>
      <c r="AB10" s="24">
        <v>2682.6647251359</v>
      </c>
      <c r="AC10" s="24">
        <v>2100.0108638073002</v>
      </c>
      <c r="AD10" s="24">
        <v>12284.940841562</v>
      </c>
      <c r="AE10" s="24">
        <v>2694.4345450312999</v>
      </c>
      <c r="AF10" s="24">
        <v>-379.78056143389</v>
      </c>
      <c r="AG10" s="24">
        <v>2713.6139674642</v>
      </c>
      <c r="AH10" s="24">
        <v>1062.9770289311</v>
      </c>
      <c r="AI10" s="24">
        <v>6091.2449799927999</v>
      </c>
      <c r="AJ10" s="24">
        <v>5714.8923761140004</v>
      </c>
      <c r="AK10" s="24">
        <v>-1755.4757822472</v>
      </c>
      <c r="AL10" s="24">
        <v>1847.4112391747999</v>
      </c>
      <c r="AM10" s="24">
        <v>1539.3585224266001</v>
      </c>
      <c r="AN10" s="24">
        <v>7346.1863554682004</v>
      </c>
      <c r="AO10" s="24">
        <v>2370.0622305662</v>
      </c>
      <c r="AP10" s="24">
        <v>4140.1730046687999</v>
      </c>
      <c r="AQ10" s="24">
        <v>4015.9336145860998</v>
      </c>
      <c r="AR10" s="24">
        <v>1596.4293420152001</v>
      </c>
      <c r="AS10" s="24">
        <v>12122.598191837</v>
      </c>
      <c r="AT10" s="24">
        <v>6124.7600865547001</v>
      </c>
      <c r="AU10" s="24">
        <v>2145.4008432172</v>
      </c>
      <c r="AV10" s="24">
        <v>-284.69905801675998</v>
      </c>
      <c r="AW10" s="24">
        <v>542.53264543896</v>
      </c>
      <c r="AX10" s="26">
        <v>8527.9945171940999</v>
      </c>
      <c r="AY10" s="62"/>
      <c r="AZ10" s="76">
        <f t="shared" si="0"/>
        <v>-0.29652089574852031</v>
      </c>
      <c r="BB10" s="91">
        <f t="shared" si="1"/>
        <v>8270.1609297719006</v>
      </c>
      <c r="BC10" s="89">
        <f t="shared" si="2"/>
        <v>257.83358742220003</v>
      </c>
      <c r="BD10" s="92">
        <f t="shared" si="3"/>
        <v>-0.96882363117094605</v>
      </c>
      <c r="BF10" s="91">
        <f t="shared" si="4"/>
        <v>-284.69905801675998</v>
      </c>
      <c r="BG10" s="89">
        <f t="shared" si="4"/>
        <v>542.53264543896</v>
      </c>
      <c r="BH10" s="92" t="str">
        <f t="shared" si="5"/>
        <v>-</v>
      </c>
    </row>
    <row r="11" spans="1:66" ht="13" customHeight="1">
      <c r="A11" s="115" t="s">
        <v>215</v>
      </c>
      <c r="B11" s="30" t="s">
        <v>216</v>
      </c>
      <c r="C11" s="27">
        <v>10235.419011168</v>
      </c>
      <c r="D11" s="23">
        <v>6750.6180347487998</v>
      </c>
      <c r="E11" s="23">
        <v>8885.7675396728991</v>
      </c>
      <c r="F11" s="23">
        <v>10564.151395453</v>
      </c>
      <c r="G11" s="23">
        <v>8034.7528155745003</v>
      </c>
      <c r="H11" s="23">
        <v>6429.9909573141003</v>
      </c>
      <c r="I11" s="23">
        <v>14647.043118490001</v>
      </c>
      <c r="J11" s="23">
        <v>15039.965981240999</v>
      </c>
      <c r="K11" s="23">
        <v>3670.2890739630002</v>
      </c>
      <c r="L11" s="23">
        <v>4015.0571440852</v>
      </c>
      <c r="M11" s="23">
        <v>4712.9715728501997</v>
      </c>
      <c r="N11" s="23">
        <v>3812.0924705633001</v>
      </c>
      <c r="O11" s="23">
        <v>16210.410261462001</v>
      </c>
      <c r="P11" s="23">
        <v>3789.9275137239001</v>
      </c>
      <c r="Q11" s="23">
        <v>4945.4121619164998</v>
      </c>
      <c r="R11" s="23">
        <v>3673.1763012745</v>
      </c>
      <c r="S11" s="23">
        <v>3760.1906343347</v>
      </c>
      <c r="T11" s="23">
        <v>16168.70661125</v>
      </c>
      <c r="U11" s="23">
        <v>3299.0878467826001</v>
      </c>
      <c r="V11" s="23">
        <v>4081.8462229079</v>
      </c>
      <c r="W11" s="23">
        <v>2210.1412040035998</v>
      </c>
      <c r="X11" s="23">
        <v>2132.8617918363998</v>
      </c>
      <c r="Y11" s="23">
        <v>11723.937065530001</v>
      </c>
      <c r="Z11" s="23">
        <v>4684.1285501671</v>
      </c>
      <c r="AA11" s="23">
        <v>3638.4243981385998</v>
      </c>
      <c r="AB11" s="23">
        <v>2256.2189859256</v>
      </c>
      <c r="AC11" s="23">
        <v>3269.0308010419999</v>
      </c>
      <c r="AD11" s="23">
        <v>13847.802735273001</v>
      </c>
      <c r="AE11" s="23">
        <v>2513.4494113895998</v>
      </c>
      <c r="AF11" s="23">
        <v>2526.3103800659001</v>
      </c>
      <c r="AG11" s="23">
        <v>4992.2559025283999</v>
      </c>
      <c r="AH11" s="23">
        <v>3804.6805331660998</v>
      </c>
      <c r="AI11" s="23">
        <v>13836.69622715</v>
      </c>
      <c r="AJ11" s="23">
        <v>2007.0521197221001</v>
      </c>
      <c r="AK11" s="23">
        <v>3845.8389799470001</v>
      </c>
      <c r="AL11" s="23">
        <v>2798.7934629441002</v>
      </c>
      <c r="AM11" s="23">
        <v>2883.4353105178998</v>
      </c>
      <c r="AN11" s="23">
        <v>11535.119873131</v>
      </c>
      <c r="AO11" s="23">
        <v>3390.1647500364002</v>
      </c>
      <c r="AP11" s="23">
        <v>4148.4173412475002</v>
      </c>
      <c r="AQ11" s="23">
        <v>3303.4868888422998</v>
      </c>
      <c r="AR11" s="23">
        <v>3471.6525673602</v>
      </c>
      <c r="AS11" s="23">
        <v>14313.721547486</v>
      </c>
      <c r="AT11" s="23">
        <v>3466.2219469216998</v>
      </c>
      <c r="AU11" s="23">
        <v>1398.2270339459999</v>
      </c>
      <c r="AV11" s="23">
        <v>614.54178714055001</v>
      </c>
      <c r="AW11" s="23">
        <v>2211.2315655234001</v>
      </c>
      <c r="AX11" s="28">
        <v>7690.2223335316003</v>
      </c>
      <c r="AY11" s="62"/>
      <c r="AZ11" s="77">
        <f t="shared" si="0"/>
        <v>-0.46273774377829241</v>
      </c>
      <c r="BB11" s="93">
        <f t="shared" si="1"/>
        <v>4864.4489808676999</v>
      </c>
      <c r="BC11" s="90">
        <f t="shared" si="2"/>
        <v>2825.7733526639504</v>
      </c>
      <c r="BD11" s="94">
        <f t="shared" si="3"/>
        <v>-0.41909692880366056</v>
      </c>
      <c r="BF11" s="93">
        <f t="shared" si="4"/>
        <v>614.54178714055001</v>
      </c>
      <c r="BG11" s="90">
        <f t="shared" si="4"/>
        <v>2211.2315655234001</v>
      </c>
      <c r="BH11" s="94">
        <f t="shared" si="5"/>
        <v>2.5981793456425706</v>
      </c>
    </row>
    <row r="12" spans="1:66" ht="13" customHeight="1">
      <c r="A12" s="115" t="s">
        <v>143</v>
      </c>
      <c r="B12" s="29" t="s">
        <v>11</v>
      </c>
      <c r="C12" s="137">
        <v>11654.414527239</v>
      </c>
      <c r="D12" s="138">
        <v>5465.1892849236001</v>
      </c>
      <c r="E12" s="138">
        <v>10446.236877126001</v>
      </c>
      <c r="F12" s="138">
        <v>6448.6239606510999</v>
      </c>
      <c r="G12" s="138">
        <v>2928.8136482939999</v>
      </c>
      <c r="H12" s="138">
        <v>6146.6338216410004</v>
      </c>
      <c r="I12" s="138">
        <v>2322.9095275586001</v>
      </c>
      <c r="J12" s="138">
        <v>8000.2507933258003</v>
      </c>
      <c r="K12" s="138">
        <v>910.25280539863002</v>
      </c>
      <c r="L12" s="138">
        <v>910.25280539863002</v>
      </c>
      <c r="M12" s="138">
        <v>910.25280539863002</v>
      </c>
      <c r="N12" s="138">
        <v>910.25280539863002</v>
      </c>
      <c r="O12" s="138">
        <v>3641.0048822883</v>
      </c>
      <c r="P12" s="138">
        <v>1062.3958222932999</v>
      </c>
      <c r="Q12" s="138">
        <v>2063.8506970874</v>
      </c>
      <c r="R12" s="138">
        <v>1991.9259266396</v>
      </c>
      <c r="S12" s="138">
        <v>373.78720288276998</v>
      </c>
      <c r="T12" s="138">
        <v>5491.9596489031001</v>
      </c>
      <c r="U12" s="138">
        <v>497.86524620826998</v>
      </c>
      <c r="V12" s="138">
        <v>554.99532387265003</v>
      </c>
      <c r="W12" s="138">
        <v>-299.10950270401997</v>
      </c>
      <c r="X12" s="138">
        <v>-288.53738868784001</v>
      </c>
      <c r="Y12" s="138">
        <v>465.21367868905998</v>
      </c>
      <c r="Z12" s="138">
        <v>1108.4015940689001</v>
      </c>
      <c r="AA12" s="138">
        <v>5060.8823023984996</v>
      </c>
      <c r="AB12" s="138">
        <v>2985.1967627636</v>
      </c>
      <c r="AC12" s="138">
        <v>660.04926229307</v>
      </c>
      <c r="AD12" s="138">
        <v>9814.49575706</v>
      </c>
      <c r="AE12" s="138">
        <v>3146.4796561971998</v>
      </c>
      <c r="AF12" s="138">
        <v>2118.8770819524998</v>
      </c>
      <c r="AG12" s="138">
        <v>1870.8173868423</v>
      </c>
      <c r="AH12" s="138">
        <v>2381.7750315366002</v>
      </c>
      <c r="AI12" s="138">
        <v>9517.9483440593995</v>
      </c>
      <c r="AJ12" s="138">
        <v>1192.3257462102999</v>
      </c>
      <c r="AK12" s="138">
        <v>3014.0636361125999</v>
      </c>
      <c r="AL12" s="138">
        <v>2940.9382506972001</v>
      </c>
      <c r="AM12" s="138">
        <v>2329.8879879244</v>
      </c>
      <c r="AN12" s="138">
        <v>11010.423243656</v>
      </c>
      <c r="AO12" s="138">
        <v>1802.2249259739001</v>
      </c>
      <c r="AP12" s="138">
        <v>3709.0239892548002</v>
      </c>
      <c r="AQ12" s="138">
        <v>2903.6984706358999</v>
      </c>
      <c r="AR12" s="138">
        <v>1693.9440323404001</v>
      </c>
      <c r="AS12" s="138">
        <v>10108.891418204999</v>
      </c>
      <c r="AT12" s="138">
        <v>1074.6365105007999</v>
      </c>
      <c r="AU12" s="138">
        <v>1867.0974690360999</v>
      </c>
      <c r="AV12" s="138">
        <v>-311.29779213785997</v>
      </c>
      <c r="AW12" s="138">
        <v>3661.5185783522002</v>
      </c>
      <c r="AX12" s="139">
        <v>6291.9547657512003</v>
      </c>
      <c r="AY12" s="135"/>
      <c r="AZ12" s="76">
        <f t="shared" si="0"/>
        <v>-0.37758211999190305</v>
      </c>
      <c r="BB12" s="91">
        <f t="shared" si="1"/>
        <v>2941.7339795368998</v>
      </c>
      <c r="BC12" s="89">
        <f t="shared" si="2"/>
        <v>3350.22078621434</v>
      </c>
      <c r="BD12" s="92">
        <f t="shared" si="3"/>
        <v>0.1388591930877944</v>
      </c>
      <c r="BF12" s="91">
        <f t="shared" si="4"/>
        <v>-311.29779213785997</v>
      </c>
      <c r="BG12" s="89">
        <f t="shared" si="4"/>
        <v>3661.5185783522002</v>
      </c>
      <c r="BH12" s="92" t="str">
        <f t="shared" si="5"/>
        <v>-</v>
      </c>
    </row>
    <row r="13" spans="1:66" ht="13" customHeight="1">
      <c r="A13" s="115" t="s">
        <v>144</v>
      </c>
      <c r="B13" s="30" t="s">
        <v>45</v>
      </c>
      <c r="C13" s="27">
        <v>8614.0991644569003</v>
      </c>
      <c r="D13" s="23">
        <v>9161.0297829378997</v>
      </c>
      <c r="E13" s="23">
        <v>7233.4092746381002</v>
      </c>
      <c r="F13" s="23">
        <v>-667.97411257109002</v>
      </c>
      <c r="G13" s="23">
        <v>1427.9583535469999</v>
      </c>
      <c r="H13" s="23">
        <v>-9179.0739456036008</v>
      </c>
      <c r="I13" s="23">
        <v>11456.731128201</v>
      </c>
      <c r="J13" s="23">
        <v>643.63447918465999</v>
      </c>
      <c r="K13" s="23">
        <v>611.27131617358998</v>
      </c>
      <c r="L13" s="23">
        <v>-789.27694115134</v>
      </c>
      <c r="M13" s="23">
        <v>-887.00202926411998</v>
      </c>
      <c r="N13" s="23">
        <v>2109.7226672362999</v>
      </c>
      <c r="O13" s="23">
        <v>1044.7150129944</v>
      </c>
      <c r="P13" s="23">
        <v>-541.40637514015998</v>
      </c>
      <c r="Q13" s="23">
        <v>-1174.4709630341999</v>
      </c>
      <c r="R13" s="23">
        <v>5631.0178511042996</v>
      </c>
      <c r="S13" s="23">
        <v>764.58967376794999</v>
      </c>
      <c r="T13" s="23">
        <v>4679.7301866979997</v>
      </c>
      <c r="U13" s="23">
        <v>-1127.2191988581001</v>
      </c>
      <c r="V13" s="23">
        <v>2752.401344158</v>
      </c>
      <c r="W13" s="23">
        <v>879.79897106492001</v>
      </c>
      <c r="X13" s="23">
        <v>1112.350194784</v>
      </c>
      <c r="Y13" s="23">
        <v>3617.3313111488001</v>
      </c>
      <c r="Z13" s="23">
        <v>179.91917751233001</v>
      </c>
      <c r="AA13" s="23">
        <v>-192.25054971176999</v>
      </c>
      <c r="AB13" s="23">
        <v>-644.05419860938002</v>
      </c>
      <c r="AC13" s="23">
        <v>891.42449634516004</v>
      </c>
      <c r="AD13" s="23">
        <v>235.03892553634</v>
      </c>
      <c r="AE13" s="23">
        <v>-2988.1244509072999</v>
      </c>
      <c r="AF13" s="23">
        <v>-862.94646914478005</v>
      </c>
      <c r="AG13" s="23">
        <v>8251.0830379593008</v>
      </c>
      <c r="AH13" s="23">
        <v>-628.76791178164001</v>
      </c>
      <c r="AI13" s="23">
        <v>3771.2442061256002</v>
      </c>
      <c r="AJ13" s="23">
        <v>2403.2628494495998</v>
      </c>
      <c r="AK13" s="23">
        <v>-775.79789340303</v>
      </c>
      <c r="AL13" s="23">
        <v>-43.399065494574998</v>
      </c>
      <c r="AM13" s="23">
        <v>-385.52308545181</v>
      </c>
      <c r="AN13" s="23">
        <v>1198.5428051002</v>
      </c>
      <c r="AO13" s="23">
        <v>1812.0614166616999</v>
      </c>
      <c r="AP13" s="23">
        <v>-1794.9679121934</v>
      </c>
      <c r="AQ13" s="23">
        <v>3336.5321177952001</v>
      </c>
      <c r="AR13" s="23">
        <v>233.61122773346</v>
      </c>
      <c r="AS13" s="23">
        <v>3587.2368499969998</v>
      </c>
      <c r="AT13" s="23">
        <v>2123.9682054417999</v>
      </c>
      <c r="AU13" s="23">
        <v>-1383.3690003057</v>
      </c>
      <c r="AV13" s="23">
        <v>2039.2846224396001</v>
      </c>
      <c r="AW13" s="23">
        <v>-1628.4011005809</v>
      </c>
      <c r="AX13" s="28">
        <v>1151.4827269948</v>
      </c>
      <c r="AY13" s="135"/>
      <c r="AZ13" s="77">
        <f t="shared" si="0"/>
        <v>-0.67900565946857872</v>
      </c>
      <c r="BB13" s="93">
        <f t="shared" si="1"/>
        <v>740.59920513609995</v>
      </c>
      <c r="BC13" s="90">
        <f t="shared" si="2"/>
        <v>410.88352185870008</v>
      </c>
      <c r="BD13" s="94">
        <f t="shared" si="3"/>
        <v>-0.44520123839021403</v>
      </c>
      <c r="BF13" s="93">
        <f t="shared" si="4"/>
        <v>2039.2846224396001</v>
      </c>
      <c r="BG13" s="90">
        <f t="shared" si="4"/>
        <v>-1628.4011005809</v>
      </c>
      <c r="BH13" s="94" t="str">
        <f t="shared" si="5"/>
        <v>-</v>
      </c>
    </row>
    <row r="14" spans="1:66" ht="13" customHeight="1">
      <c r="A14" s="115" t="s">
        <v>145</v>
      </c>
      <c r="B14" s="29" t="s">
        <v>13</v>
      </c>
      <c r="C14" s="137">
        <v>2797.5043499876001</v>
      </c>
      <c r="D14" s="138">
        <v>1335.1487385465</v>
      </c>
      <c r="E14" s="138">
        <v>2311.6495550991999</v>
      </c>
      <c r="F14" s="138">
        <v>1826.1403508772</v>
      </c>
      <c r="G14" s="138">
        <v>1839.5512642401</v>
      </c>
      <c r="H14" s="138">
        <v>1509.4328120859</v>
      </c>
      <c r="I14" s="138">
        <v>1005.5155141227</v>
      </c>
      <c r="J14" s="138">
        <v>1565.530848329</v>
      </c>
      <c r="K14" s="138">
        <v>34.546661356697001</v>
      </c>
      <c r="L14" s="138">
        <v>423.41962033717999</v>
      </c>
      <c r="M14" s="138">
        <v>323.11827956988998</v>
      </c>
      <c r="N14" s="138">
        <v>-10.382317801673</v>
      </c>
      <c r="O14" s="138">
        <v>770.70489844683004</v>
      </c>
      <c r="P14" s="138">
        <v>256.96828977046999</v>
      </c>
      <c r="Q14" s="138">
        <v>195.33899429480999</v>
      </c>
      <c r="R14" s="138">
        <v>478.28180973861998</v>
      </c>
      <c r="S14" s="138">
        <v>-246.92317898368</v>
      </c>
      <c r="T14" s="138">
        <v>683.66458803237003</v>
      </c>
      <c r="U14" s="138">
        <v>255.77814753189</v>
      </c>
      <c r="V14" s="138">
        <v>-485.31558513587999</v>
      </c>
      <c r="W14" s="138">
        <v>495.60843039379</v>
      </c>
      <c r="X14" s="138">
        <v>-230.56350526899999</v>
      </c>
      <c r="Y14" s="138">
        <v>35.506378258458</v>
      </c>
      <c r="Z14" s="138">
        <v>254.51067123742001</v>
      </c>
      <c r="AA14" s="138">
        <v>84.590290832687998</v>
      </c>
      <c r="AB14" s="138">
        <v>217.94758376645001</v>
      </c>
      <c r="AC14" s="138">
        <v>501.33252239300998</v>
      </c>
      <c r="AD14" s="138">
        <v>1058.3799624019</v>
      </c>
      <c r="AE14" s="138">
        <v>740.67297937097999</v>
      </c>
      <c r="AF14" s="138">
        <v>304.30052981626</v>
      </c>
      <c r="AG14" s="138">
        <v>604.05703979257999</v>
      </c>
      <c r="AH14" s="138">
        <v>289.22669372111</v>
      </c>
      <c r="AI14" s="138">
        <v>1938.2538608950999</v>
      </c>
      <c r="AJ14" s="138">
        <v>37.115543491088999</v>
      </c>
      <c r="AK14" s="138">
        <v>1071.1518942523001</v>
      </c>
      <c r="AL14" s="138">
        <v>453.28219048743</v>
      </c>
      <c r="AM14" s="138">
        <v>-64.731500059010997</v>
      </c>
      <c r="AN14" s="138">
        <v>1496.8216688304001</v>
      </c>
      <c r="AO14" s="138">
        <v>2012.7381618717</v>
      </c>
      <c r="AP14" s="138">
        <v>59.574610992948003</v>
      </c>
      <c r="AQ14" s="138">
        <v>675.64983768051002</v>
      </c>
      <c r="AR14" s="138">
        <v>343.28780924660998</v>
      </c>
      <c r="AS14" s="138">
        <v>3091.2481809023002</v>
      </c>
      <c r="AT14" s="138">
        <v>556.28034188033996</v>
      </c>
      <c r="AU14" s="138">
        <v>405.37663817663997</v>
      </c>
      <c r="AV14" s="138">
        <v>1024.7316239316001</v>
      </c>
      <c r="AW14" s="138">
        <v>1162.3772079772</v>
      </c>
      <c r="AX14" s="139">
        <v>3148.7623931623998</v>
      </c>
      <c r="AY14" s="135"/>
      <c r="AZ14" s="76">
        <f t="shared" si="0"/>
        <v>1.8605498133544188E-2</v>
      </c>
      <c r="BB14" s="91">
        <f t="shared" si="1"/>
        <v>961.65698005697993</v>
      </c>
      <c r="BC14" s="89">
        <f t="shared" si="2"/>
        <v>2187.1088319088003</v>
      </c>
      <c r="BD14" s="92">
        <f t="shared" si="3"/>
        <v>1.2743128550673131</v>
      </c>
      <c r="BF14" s="91">
        <f t="shared" si="4"/>
        <v>1024.7316239316001</v>
      </c>
      <c r="BG14" s="89">
        <f t="shared" si="4"/>
        <v>1162.3772079772</v>
      </c>
      <c r="BH14" s="92">
        <f t="shared" si="5"/>
        <v>0.13432354465405627</v>
      </c>
    </row>
    <row r="15" spans="1:66" ht="13" customHeight="1">
      <c r="A15" s="115" t="s">
        <v>146</v>
      </c>
      <c r="B15" s="30" t="s">
        <v>14</v>
      </c>
      <c r="C15" s="27">
        <v>4748.9435744469001</v>
      </c>
      <c r="D15" s="23">
        <v>7655.3282289443996</v>
      </c>
      <c r="E15" s="23">
        <v>12451.745379877</v>
      </c>
      <c r="F15" s="23">
        <v>-1124.269005848</v>
      </c>
      <c r="G15" s="23">
        <v>718.25507085301001</v>
      </c>
      <c r="H15" s="23">
        <v>7358.9403973509998</v>
      </c>
      <c r="I15" s="23">
        <v>2551.8296925003001</v>
      </c>
      <c r="J15" s="74">
        <v>4155.5269922878997</v>
      </c>
      <c r="K15" s="23">
        <v>115.49183592193999</v>
      </c>
      <c r="L15" s="23">
        <v>-2461.1708482675999</v>
      </c>
      <c r="M15" s="23">
        <v>-327.89061462897001</v>
      </c>
      <c r="N15" s="23">
        <v>2567.3702376210999</v>
      </c>
      <c r="O15" s="23">
        <v>-106.19938935351</v>
      </c>
      <c r="P15" s="23">
        <v>7144.7525540666002</v>
      </c>
      <c r="Q15" s="23">
        <v>4155.4995356242998</v>
      </c>
      <c r="R15" s="23">
        <v>4014.8600238822</v>
      </c>
      <c r="S15" s="23">
        <v>3233.3819822209998</v>
      </c>
      <c r="T15" s="23">
        <v>18548.494095794002</v>
      </c>
      <c r="U15" s="23">
        <v>3622.8508042151998</v>
      </c>
      <c r="V15" s="23">
        <v>-4097.6150859678</v>
      </c>
      <c r="W15" s="23">
        <v>1676.0953965613</v>
      </c>
      <c r="X15" s="23">
        <v>908.48585690515995</v>
      </c>
      <c r="Y15" s="23">
        <v>2109.8169717137998</v>
      </c>
      <c r="Z15" s="23">
        <v>1517.1956209222999</v>
      </c>
      <c r="AA15" s="23">
        <v>5797.8546942386001</v>
      </c>
      <c r="AB15" s="23">
        <v>608.20524162336005</v>
      </c>
      <c r="AC15" s="23">
        <v>652.43835010504995</v>
      </c>
      <c r="AD15" s="23">
        <v>8575.6939068893007</v>
      </c>
      <c r="AE15" s="23">
        <v>902.94217111937996</v>
      </c>
      <c r="AF15" s="23">
        <v>228.83553150716</v>
      </c>
      <c r="AG15" s="23">
        <v>1564.6488558223</v>
      </c>
      <c r="AH15" s="23">
        <v>161.19941382031001</v>
      </c>
      <c r="AI15" s="23">
        <v>2857.6259722691998</v>
      </c>
      <c r="AJ15" s="23">
        <v>511.03505251976998</v>
      </c>
      <c r="AK15" s="23">
        <v>-5714.6229198630999</v>
      </c>
      <c r="AL15" s="23">
        <v>994.92505606043005</v>
      </c>
      <c r="AM15" s="23">
        <v>2038.2391124748999</v>
      </c>
      <c r="AN15" s="23">
        <v>-2170.4236988080002</v>
      </c>
      <c r="AO15" s="23">
        <v>3422.1426172617998</v>
      </c>
      <c r="AP15" s="23">
        <v>-114.18336505093001</v>
      </c>
      <c r="AQ15" s="23">
        <v>4519.1984775551</v>
      </c>
      <c r="AR15" s="23">
        <v>5627.4487854024001</v>
      </c>
      <c r="AS15" s="23">
        <v>13454.606515168</v>
      </c>
      <c r="AT15" s="23">
        <v>515.09971509972002</v>
      </c>
      <c r="AU15" s="23">
        <v>-471.79487179487001</v>
      </c>
      <c r="AV15" s="23">
        <v>1773.2193732194</v>
      </c>
      <c r="AW15" s="23">
        <v>752.13675213675003</v>
      </c>
      <c r="AX15" s="28">
        <v>2568.660968661</v>
      </c>
      <c r="AY15" s="135"/>
      <c r="AZ15" s="77">
        <f t="shared" si="0"/>
        <v>-0.80908687550503755</v>
      </c>
      <c r="BB15" s="93">
        <f t="shared" si="1"/>
        <v>43.30484330485001</v>
      </c>
      <c r="BC15" s="90">
        <f t="shared" si="2"/>
        <v>2525.3561253561502</v>
      </c>
      <c r="BD15" s="94">
        <f t="shared" si="3"/>
        <v>57.315789473675757</v>
      </c>
      <c r="BF15" s="93">
        <f t="shared" si="4"/>
        <v>1773.2193732194</v>
      </c>
      <c r="BG15" s="90">
        <f t="shared" si="4"/>
        <v>752.13675213675003</v>
      </c>
      <c r="BH15" s="94">
        <f t="shared" si="5"/>
        <v>-0.57583547557841375</v>
      </c>
    </row>
    <row r="16" spans="1:66" ht="13" customHeight="1">
      <c r="A16" s="115" t="s">
        <v>147</v>
      </c>
      <c r="B16" s="29" t="s">
        <v>15</v>
      </c>
      <c r="C16" s="137">
        <v>33208.897588863998</v>
      </c>
      <c r="D16" s="138">
        <v>25339.646039914998</v>
      </c>
      <c r="E16" s="138">
        <v>63511.133470225999</v>
      </c>
      <c r="F16" s="138">
        <v>37520.60380117</v>
      </c>
      <c r="G16" s="138">
        <v>30735.325090302998</v>
      </c>
      <c r="H16" s="138">
        <v>13890.923178808</v>
      </c>
      <c r="I16" s="138">
        <v>31670.741382916</v>
      </c>
      <c r="J16" s="138">
        <v>16068.565697030999</v>
      </c>
      <c r="K16" s="138">
        <v>14316.666047502</v>
      </c>
      <c r="L16" s="138">
        <v>6845.8285479715996</v>
      </c>
      <c r="M16" s="138">
        <v>5591.1222381128</v>
      </c>
      <c r="N16" s="138">
        <v>7510.6625167048996</v>
      </c>
      <c r="O16" s="138">
        <v>34264.279350290999</v>
      </c>
      <c r="P16" s="138">
        <v>4210.5515083093997</v>
      </c>
      <c r="Q16" s="138">
        <v>1518.4199177537</v>
      </c>
      <c r="R16" s="138">
        <v>-7302.1680887244001</v>
      </c>
      <c r="S16" s="138">
        <v>4242.6329218544997</v>
      </c>
      <c r="T16" s="138">
        <v>2669.4362591931999</v>
      </c>
      <c r="U16" s="138">
        <v>10627.453341431001</v>
      </c>
      <c r="V16" s="138">
        <v>6335.0513396488996</v>
      </c>
      <c r="W16" s="138">
        <v>20900.402973847999</v>
      </c>
      <c r="X16" s="138">
        <v>7491.7153902235996</v>
      </c>
      <c r="Y16" s="138">
        <v>45354.623045150998</v>
      </c>
      <c r="Z16" s="138">
        <v>12569.719841148</v>
      </c>
      <c r="AA16" s="138">
        <v>3361.1610304782998</v>
      </c>
      <c r="AB16" s="138">
        <v>3139.4248048662998</v>
      </c>
      <c r="AC16" s="138">
        <v>3984.4551784768</v>
      </c>
      <c r="AD16" s="138">
        <v>23054.760854970002</v>
      </c>
      <c r="AE16" s="138">
        <v>11452.850828869001</v>
      </c>
      <c r="AF16" s="138">
        <v>8505.2104593824006</v>
      </c>
      <c r="AG16" s="138">
        <v>6647.8081852107998</v>
      </c>
      <c r="AH16" s="138">
        <v>-1825.745928518</v>
      </c>
      <c r="AI16" s="138">
        <v>24780.123544943999</v>
      </c>
      <c r="AJ16" s="138">
        <v>2898.4012248454001</v>
      </c>
      <c r="AK16" s="138">
        <v>5863.0151595820998</v>
      </c>
      <c r="AL16" s="138">
        <v>1356.2618345692999</v>
      </c>
      <c r="AM16" s="138">
        <v>28043.839330163999</v>
      </c>
      <c r="AN16" s="138">
        <v>38161.517549160999</v>
      </c>
      <c r="AO16" s="138">
        <v>21393.529923089998</v>
      </c>
      <c r="AP16" s="138">
        <v>11038.66258651</v>
      </c>
      <c r="AQ16" s="138">
        <v>1527.4411695834999</v>
      </c>
      <c r="AR16" s="138">
        <v>4.3957477150287998</v>
      </c>
      <c r="AS16" s="138">
        <v>33964.029426898</v>
      </c>
      <c r="AT16" s="138">
        <v>7873.5709881375997</v>
      </c>
      <c r="AU16" s="138">
        <v>2597.8893975777</v>
      </c>
      <c r="AV16" s="138">
        <v>5257.4205356291995</v>
      </c>
      <c r="AW16" s="138">
        <v>2218.2516972014</v>
      </c>
      <c r="AX16" s="139">
        <v>17947.132618545998</v>
      </c>
      <c r="AY16" s="135"/>
      <c r="AZ16" s="76">
        <f t="shared" si="0"/>
        <v>-0.47158411644960274</v>
      </c>
      <c r="BB16" s="91">
        <f t="shared" si="1"/>
        <v>10471.4603857153</v>
      </c>
      <c r="BC16" s="89">
        <f t="shared" si="2"/>
        <v>7475.6722328305996</v>
      </c>
      <c r="BD16" s="92">
        <f t="shared" si="3"/>
        <v>-0.28609076886461998</v>
      </c>
      <c r="BF16" s="91">
        <f t="shared" si="4"/>
        <v>5257.4205356291995</v>
      </c>
      <c r="BG16" s="89">
        <f t="shared" si="4"/>
        <v>2218.2516972014</v>
      </c>
      <c r="BH16" s="92">
        <f t="shared" si="5"/>
        <v>-0.57807223482153436</v>
      </c>
    </row>
    <row r="17" spans="1:60" ht="13" customHeight="1">
      <c r="A17" s="115" t="s">
        <v>148</v>
      </c>
      <c r="B17" s="30" t="s">
        <v>16</v>
      </c>
      <c r="C17" s="27">
        <v>47421.078796918002</v>
      </c>
      <c r="D17" s="23">
        <v>55685.954562571002</v>
      </c>
      <c r="E17" s="23">
        <v>80227.241615331994</v>
      </c>
      <c r="F17" s="23">
        <v>8114.0350877192996</v>
      </c>
      <c r="G17" s="23">
        <v>23806.612948041002</v>
      </c>
      <c r="H17" s="23">
        <v>65646.357615893998</v>
      </c>
      <c r="I17" s="23">
        <v>67573.396410185</v>
      </c>
      <c r="J17" s="74">
        <v>28190.231362467999</v>
      </c>
      <c r="K17" s="23">
        <v>-3286.7210938537</v>
      </c>
      <c r="L17" s="23">
        <v>-11214.028939334001</v>
      </c>
      <c r="M17" s="23">
        <v>8212.1465551573001</v>
      </c>
      <c r="N17" s="23">
        <v>19059.454400637002</v>
      </c>
      <c r="O17" s="23">
        <v>12770.850922607</v>
      </c>
      <c r="P17" s="23">
        <v>-7057.4578744859</v>
      </c>
      <c r="Q17" s="23">
        <v>1599.0208305691999</v>
      </c>
      <c r="R17" s="23">
        <v>8405.0232187873007</v>
      </c>
      <c r="S17" s="23">
        <v>-6146.5490248108999</v>
      </c>
      <c r="T17" s="23">
        <v>-3199.9628499403002</v>
      </c>
      <c r="U17" s="23">
        <v>10298.136439268001</v>
      </c>
      <c r="V17" s="23">
        <v>3979.3155851359002</v>
      </c>
      <c r="W17" s="23">
        <v>6072.9351081531004</v>
      </c>
      <c r="X17" s="23">
        <v>10183.719356628</v>
      </c>
      <c r="Y17" s="23">
        <v>30534.106489185</v>
      </c>
      <c r="Z17" s="23">
        <v>9080.9123078623998</v>
      </c>
      <c r="AA17" s="23">
        <v>-2801.5835452836</v>
      </c>
      <c r="AB17" s="23">
        <v>5367.5118876479</v>
      </c>
      <c r="AC17" s="23">
        <v>3971.0936636072001</v>
      </c>
      <c r="AD17" s="23">
        <v>15617.934313833999</v>
      </c>
      <c r="AE17" s="23">
        <v>11184.195693834001</v>
      </c>
      <c r="AF17" s="23">
        <v>10443.256679067001</v>
      </c>
      <c r="AG17" s="23">
        <v>16086.990192763</v>
      </c>
      <c r="AH17" s="23">
        <v>10823.343478751</v>
      </c>
      <c r="AI17" s="23">
        <v>48537.786044414002</v>
      </c>
      <c r="AJ17" s="23">
        <v>8384.7492033517992</v>
      </c>
      <c r="AK17" s="23">
        <v>6451.1223887643</v>
      </c>
      <c r="AL17" s="23">
        <v>3737.6596246902</v>
      </c>
      <c r="AM17" s="23">
        <v>43460.755340493</v>
      </c>
      <c r="AN17" s="23">
        <v>62034.286557300002</v>
      </c>
      <c r="AO17" s="23">
        <v>19909.03727751</v>
      </c>
      <c r="AP17" s="23">
        <v>15605.836784955</v>
      </c>
      <c r="AQ17" s="23">
        <v>1434.5606179335</v>
      </c>
      <c r="AR17" s="23">
        <v>17112.025075563</v>
      </c>
      <c r="AS17" s="23">
        <v>54061.459755960997</v>
      </c>
      <c r="AT17" s="23">
        <v>10274.113960114</v>
      </c>
      <c r="AU17" s="23">
        <v>7190.0945868946001</v>
      </c>
      <c r="AV17" s="23">
        <v>-3514.9641025640999</v>
      </c>
      <c r="AW17" s="23">
        <v>21620.793162393002</v>
      </c>
      <c r="AX17" s="28">
        <v>35570.037606837999</v>
      </c>
      <c r="AY17" s="135"/>
      <c r="AZ17" s="77">
        <f t="shared" si="0"/>
        <v>-0.34204444779321874</v>
      </c>
      <c r="BB17" s="93">
        <f t="shared" si="1"/>
        <v>17464.208547008602</v>
      </c>
      <c r="BC17" s="90">
        <f t="shared" si="2"/>
        <v>18105.829059828902</v>
      </c>
      <c r="BD17" s="94">
        <f t="shared" si="3"/>
        <v>3.6739169203874489E-2</v>
      </c>
      <c r="BF17" s="93">
        <f t="shared" si="4"/>
        <v>-3514.9641025640999</v>
      </c>
      <c r="BG17" s="90">
        <f t="shared" si="4"/>
        <v>21620.793162393002</v>
      </c>
      <c r="BH17" s="94" t="str">
        <f t="shared" si="5"/>
        <v>-</v>
      </c>
    </row>
    <row r="18" spans="1:60" ht="13" customHeight="1">
      <c r="A18" s="115" t="s">
        <v>149</v>
      </c>
      <c r="B18" s="29" t="s">
        <v>17</v>
      </c>
      <c r="C18" s="137">
        <v>623.06681820781</v>
      </c>
      <c r="D18" s="138">
        <v>5358.1262469561998</v>
      </c>
      <c r="E18" s="138">
        <v>2111.7757924435</v>
      </c>
      <c r="F18" s="138">
        <v>4489.8629886403996</v>
      </c>
      <c r="G18" s="138">
        <v>2436.5191678244</v>
      </c>
      <c r="H18" s="138">
        <v>330.09362119205002</v>
      </c>
      <c r="I18" s="138">
        <v>1144.1773438151999</v>
      </c>
      <c r="J18" s="138">
        <v>1740.7638766067</v>
      </c>
      <c r="K18" s="138">
        <v>122.32292048321</v>
      </c>
      <c r="L18" s="138">
        <v>343.18280499137001</v>
      </c>
      <c r="M18" s="138">
        <v>32.945912651001997</v>
      </c>
      <c r="N18" s="138">
        <v>2318.7009664144002</v>
      </c>
      <c r="O18" s="138">
        <v>2817.1526045400001</v>
      </c>
      <c r="P18" s="138">
        <v>573.02039140241004</v>
      </c>
      <c r="Q18" s="138">
        <v>1049.6216465437001</v>
      </c>
      <c r="R18" s="138">
        <v>306.65268143823999</v>
      </c>
      <c r="S18" s="138">
        <v>754.08224227146002</v>
      </c>
      <c r="T18" s="138">
        <v>2683.3769616558002</v>
      </c>
      <c r="U18" s="138">
        <v>210.18703050471001</v>
      </c>
      <c r="V18" s="138">
        <v>449.15404769828001</v>
      </c>
      <c r="W18" s="138">
        <v>195.18947531891001</v>
      </c>
      <c r="X18" s="138">
        <v>413.34907709372999</v>
      </c>
      <c r="Y18" s="138">
        <v>1267.8796306156</v>
      </c>
      <c r="Z18" s="138">
        <v>369.22614840208001</v>
      </c>
      <c r="AA18" s="138">
        <v>356.04585646356003</v>
      </c>
      <c r="AB18" s="138">
        <v>892.48674223156002</v>
      </c>
      <c r="AC18" s="138">
        <v>1144.7038549153999</v>
      </c>
      <c r="AD18" s="138">
        <v>2762.4626020126002</v>
      </c>
      <c r="AE18" s="138">
        <v>1215.8889989854999</v>
      </c>
      <c r="AF18" s="138">
        <v>945.76824146093998</v>
      </c>
      <c r="AG18" s="138">
        <v>562.06194341110995</v>
      </c>
      <c r="AH18" s="138">
        <v>753.71590463306995</v>
      </c>
      <c r="AI18" s="138">
        <v>3477.4350884905998</v>
      </c>
      <c r="AJ18" s="138">
        <v>1007.5318293403</v>
      </c>
      <c r="AK18" s="138">
        <v>1414.6723993863</v>
      </c>
      <c r="AL18" s="138">
        <v>613.54377198159</v>
      </c>
      <c r="AM18" s="138">
        <v>935.10499586923004</v>
      </c>
      <c r="AN18" s="138">
        <v>3970.8529965774001</v>
      </c>
      <c r="AO18" s="138">
        <v>906.52461099294999</v>
      </c>
      <c r="AP18" s="138">
        <v>1420.85812493</v>
      </c>
      <c r="AQ18" s="138">
        <v>924.03738385761005</v>
      </c>
      <c r="AR18" s="138">
        <v>1767.7921538117</v>
      </c>
      <c r="AS18" s="138">
        <v>5019.2122735923003</v>
      </c>
      <c r="AT18" s="138">
        <v>1085.1959886039999</v>
      </c>
      <c r="AU18" s="138">
        <v>824.34695726496</v>
      </c>
      <c r="AV18" s="138">
        <v>756.15373333333002</v>
      </c>
      <c r="AW18" s="138">
        <v>898.14318518518996</v>
      </c>
      <c r="AX18" s="139">
        <v>3563.8398643874998</v>
      </c>
      <c r="AY18" s="135"/>
      <c r="AZ18" s="76">
        <f t="shared" si="0"/>
        <v>-0.28996032243186559</v>
      </c>
      <c r="BB18" s="91">
        <f t="shared" si="1"/>
        <v>1909.54294586896</v>
      </c>
      <c r="BC18" s="89">
        <f t="shared" si="2"/>
        <v>1654.29691851852</v>
      </c>
      <c r="BD18" s="92">
        <f t="shared" si="3"/>
        <v>-0.13366864982148247</v>
      </c>
      <c r="BF18" s="91">
        <f t="shared" si="4"/>
        <v>756.15373333333002</v>
      </c>
      <c r="BG18" s="89">
        <f t="shared" si="4"/>
        <v>898.14318518518996</v>
      </c>
      <c r="BH18" s="92">
        <f t="shared" si="5"/>
        <v>0.1877785503034311</v>
      </c>
    </row>
    <row r="19" spans="1:60" ht="13" customHeight="1">
      <c r="A19" s="115" t="s">
        <v>150</v>
      </c>
      <c r="B19" s="30" t="s">
        <v>46</v>
      </c>
      <c r="C19" s="27">
        <v>7710.9682754472997</v>
      </c>
      <c r="D19" s="23">
        <v>6817.2205085551004</v>
      </c>
      <c r="E19" s="23">
        <v>3951.6098371370999</v>
      </c>
      <c r="F19" s="23">
        <v>6397.1228806680001</v>
      </c>
      <c r="G19" s="23">
        <v>2175.1602642778998</v>
      </c>
      <c r="H19" s="23">
        <v>2354.8608301434001</v>
      </c>
      <c r="I19" s="23">
        <v>6552.8100480584999</v>
      </c>
      <c r="J19" s="23">
        <v>14624.640632852999</v>
      </c>
      <c r="K19" s="23">
        <v>948.06607159708994</v>
      </c>
      <c r="L19" s="23">
        <v>-914.95124153720997</v>
      </c>
      <c r="M19" s="23">
        <v>-2150.0666288878001</v>
      </c>
      <c r="N19" s="23">
        <v>5703.5090796786999</v>
      </c>
      <c r="O19" s="23">
        <v>3586.5572897961001</v>
      </c>
      <c r="P19" s="23">
        <v>2150.8829627489999</v>
      </c>
      <c r="Q19" s="23">
        <v>-1202.2813603869999</v>
      </c>
      <c r="R19" s="23">
        <v>2580.8307056470999</v>
      </c>
      <c r="S19" s="23">
        <v>4437.5206421141002</v>
      </c>
      <c r="T19" s="23">
        <v>7966.9529458242996</v>
      </c>
      <c r="U19" s="23">
        <v>603.4391534202</v>
      </c>
      <c r="V19" s="23">
        <v>-217.37661984139999</v>
      </c>
      <c r="W19" s="23">
        <v>2000.9926896710001</v>
      </c>
      <c r="X19" s="23">
        <v>-16931.692056420001</v>
      </c>
      <c r="Y19" s="23">
        <v>-14544.63683317</v>
      </c>
      <c r="Z19" s="23">
        <v>-9759.6560824946991</v>
      </c>
      <c r="AA19" s="23">
        <v>-272.65057668877</v>
      </c>
      <c r="AB19" s="23">
        <v>2166.3972527803999</v>
      </c>
      <c r="AC19" s="23">
        <v>2427.3159870844001</v>
      </c>
      <c r="AD19" s="23">
        <v>-5438.5934051101003</v>
      </c>
      <c r="AE19" s="23">
        <v>3572.2163508410999</v>
      </c>
      <c r="AF19" s="23">
        <v>480.69115231764999</v>
      </c>
      <c r="AG19" s="23">
        <v>321.46063923893001</v>
      </c>
      <c r="AH19" s="23">
        <v>-860.02507683721001</v>
      </c>
      <c r="AI19" s="23">
        <v>3514.3430655604998</v>
      </c>
      <c r="AJ19" s="23">
        <v>533.06233929832001</v>
      </c>
      <c r="AK19" s="23">
        <v>255.39975027866001</v>
      </c>
      <c r="AL19" s="23">
        <v>2871.9451915690001</v>
      </c>
      <c r="AM19" s="23">
        <v>2749.6247481692999</v>
      </c>
      <c r="AN19" s="23">
        <v>6410.0320293151999</v>
      </c>
      <c r="AO19" s="23">
        <v>816.85223394421996</v>
      </c>
      <c r="AP19" s="23">
        <v>-955.08388775598996</v>
      </c>
      <c r="AQ19" s="23">
        <v>1365.1964263223999</v>
      </c>
      <c r="AR19" s="23">
        <v>2657.874189701</v>
      </c>
      <c r="AS19" s="23">
        <v>3884.8389622116001</v>
      </c>
      <c r="AT19" s="23">
        <v>777.59532168603005</v>
      </c>
      <c r="AU19" s="23">
        <v>1076.7504504185999</v>
      </c>
      <c r="AV19" s="23">
        <v>437.20905428173</v>
      </c>
      <c r="AW19" s="23">
        <v>1877.2156161554001</v>
      </c>
      <c r="AX19" s="28">
        <v>4168.7704425416996</v>
      </c>
      <c r="AY19" s="135"/>
      <c r="AZ19" s="77">
        <f t="shared" si="0"/>
        <v>7.3087065665254788E-2</v>
      </c>
      <c r="BB19" s="93">
        <f t="shared" si="1"/>
        <v>1854.34577210463</v>
      </c>
      <c r="BC19" s="90">
        <f t="shared" si="2"/>
        <v>2314.4246704371299</v>
      </c>
      <c r="BD19" s="94">
        <f t="shared" si="3"/>
        <v>0.24810847321657997</v>
      </c>
      <c r="BF19" s="93">
        <f t="shared" si="4"/>
        <v>437.20905428173</v>
      </c>
      <c r="BG19" s="90">
        <f t="shared" si="4"/>
        <v>1877.2156161554001</v>
      </c>
      <c r="BH19" s="94">
        <f t="shared" si="5"/>
        <v>3.2936338984090541</v>
      </c>
    </row>
    <row r="20" spans="1:60" ht="13" customHeight="1">
      <c r="A20" s="115" t="s">
        <v>151</v>
      </c>
      <c r="B20" s="29" t="s">
        <v>47</v>
      </c>
      <c r="C20" s="137">
        <v>3076.0178117047999</v>
      </c>
      <c r="D20" s="138">
        <v>3858.4692417739998</v>
      </c>
      <c r="E20" s="138">
        <v>6822.1285892633996</v>
      </c>
      <c r="F20" s="138">
        <v>919.14772727272998</v>
      </c>
      <c r="G20" s="138">
        <v>78.756267184215005</v>
      </c>
      <c r="H20" s="138">
        <v>245.13629499468999</v>
      </c>
      <c r="I20" s="138">
        <v>1107.2941833815</v>
      </c>
      <c r="J20" s="138">
        <v>1024.8400817453</v>
      </c>
      <c r="K20" s="138">
        <v>140.86409303955</v>
      </c>
      <c r="L20" s="138">
        <v>60.556253141181998</v>
      </c>
      <c r="M20" s="138">
        <v>139.41526135449999</v>
      </c>
      <c r="N20" s="138">
        <v>56.046048291115</v>
      </c>
      <c r="O20" s="138">
        <v>396.88165582635003</v>
      </c>
      <c r="P20" s="138">
        <v>-35.076443164677997</v>
      </c>
      <c r="Q20" s="138">
        <v>168.58631564513999</v>
      </c>
      <c r="R20" s="138">
        <v>409.28801590566002</v>
      </c>
      <c r="S20" s="138">
        <v>-95.391128479363999</v>
      </c>
      <c r="T20" s="138">
        <v>447.40675990675999</v>
      </c>
      <c r="U20" s="138">
        <v>678.67055962989002</v>
      </c>
      <c r="V20" s="138">
        <v>-607.16730820699001</v>
      </c>
      <c r="W20" s="138">
        <v>-41.221840524473002</v>
      </c>
      <c r="X20" s="138">
        <v>678.38245406801002</v>
      </c>
      <c r="Y20" s="138">
        <v>708.66386496643997</v>
      </c>
      <c r="Z20" s="138">
        <v>-12.324771383353999</v>
      </c>
      <c r="AA20" s="138">
        <v>-353.24665435016999</v>
      </c>
      <c r="AB20" s="138">
        <v>423.85956547938002</v>
      </c>
      <c r="AC20" s="138">
        <v>-485.52480846526998</v>
      </c>
      <c r="AD20" s="138">
        <v>-427.23666871941998</v>
      </c>
      <c r="AE20" s="138">
        <v>-83.165298988798</v>
      </c>
      <c r="AF20" s="138">
        <v>-241.60436758238001</v>
      </c>
      <c r="AG20" s="138">
        <v>228.40501238492999</v>
      </c>
      <c r="AH20" s="138">
        <v>54.959868343453003</v>
      </c>
      <c r="AI20" s="138">
        <v>-41.404785842801999</v>
      </c>
      <c r="AJ20" s="138">
        <v>-244.38137126590999</v>
      </c>
      <c r="AK20" s="138">
        <v>20.615262128784</v>
      </c>
      <c r="AL20" s="138">
        <v>-280.81829290482</v>
      </c>
      <c r="AM20" s="138">
        <v>123.00809185983</v>
      </c>
      <c r="AN20" s="138">
        <v>-381.57631018210998</v>
      </c>
      <c r="AO20" s="138">
        <v>-47.245314404764997</v>
      </c>
      <c r="AP20" s="138">
        <v>-107.76563258084001</v>
      </c>
      <c r="AQ20" s="138">
        <v>-15.982191272582</v>
      </c>
      <c r="AR20" s="138">
        <v>-130.4342508144</v>
      </c>
      <c r="AS20" s="138">
        <v>-301.42738907258001</v>
      </c>
      <c r="AT20" s="138">
        <v>-129.33763030711</v>
      </c>
      <c r="AU20" s="138">
        <v>-37.264896910300997</v>
      </c>
      <c r="AV20" s="138">
        <v>-688.98325554117002</v>
      </c>
      <c r="AW20" s="138">
        <v>44.385483753022001</v>
      </c>
      <c r="AX20" s="139">
        <v>-811.20029900556005</v>
      </c>
      <c r="AY20" s="135"/>
      <c r="AZ20" s="76" t="str">
        <f t="shared" si="0"/>
        <v>-</v>
      </c>
      <c r="BB20" s="91">
        <f t="shared" si="1"/>
        <v>-166.60252721741099</v>
      </c>
      <c r="BC20" s="89">
        <f t="shared" si="2"/>
        <v>-644.59777178814807</v>
      </c>
      <c r="BD20" s="92" t="str">
        <f t="shared" si="3"/>
        <v>-</v>
      </c>
      <c r="BF20" s="91">
        <f t="shared" si="4"/>
        <v>-688.98325554117002</v>
      </c>
      <c r="BG20" s="89">
        <f t="shared" si="4"/>
        <v>44.385483753022001</v>
      </c>
      <c r="BH20" s="92" t="str">
        <f t="shared" si="5"/>
        <v>-</v>
      </c>
    </row>
    <row r="21" spans="1:60" ht="13" customHeight="1">
      <c r="A21" s="115" t="s">
        <v>152</v>
      </c>
      <c r="B21" s="30" t="s">
        <v>20</v>
      </c>
      <c r="C21" s="27">
        <v>-31670.395227442001</v>
      </c>
      <c r="D21" s="23">
        <v>-5545.3746705159001</v>
      </c>
      <c r="E21" s="23">
        <v>24711.841204654</v>
      </c>
      <c r="F21" s="23">
        <v>-16421.052631579001</v>
      </c>
      <c r="G21" s="23">
        <v>25716.865796054</v>
      </c>
      <c r="H21" s="23">
        <v>42806.622516556003</v>
      </c>
      <c r="I21" s="74">
        <v>23566.161124252001</v>
      </c>
      <c r="J21" s="23">
        <v>48901.028277635</v>
      </c>
      <c r="K21" s="23">
        <v>30919.952210275002</v>
      </c>
      <c r="L21" s="23">
        <v>9469.0030532323999</v>
      </c>
      <c r="M21" s="23">
        <v>7187.0436744989001</v>
      </c>
      <c r="N21" s="23">
        <v>3009.4251958051</v>
      </c>
      <c r="O21" s="23">
        <v>50585.424133811001</v>
      </c>
      <c r="P21" s="23">
        <v>-1960.9924373092999</v>
      </c>
      <c r="Q21" s="23">
        <v>14270.93007828</v>
      </c>
      <c r="R21" s="23">
        <v>23725.620273318</v>
      </c>
      <c r="S21" s="23">
        <v>12150.723099376</v>
      </c>
      <c r="T21" s="23">
        <v>48186.281013665997</v>
      </c>
      <c r="U21" s="23">
        <v>15828.064337215999</v>
      </c>
      <c r="V21" s="23">
        <v>30116.472545756998</v>
      </c>
      <c r="W21" s="23">
        <v>10063.227953411</v>
      </c>
      <c r="X21" s="23">
        <v>161812.53466445001</v>
      </c>
      <c r="Y21" s="23">
        <v>217820.29950083001</v>
      </c>
      <c r="Z21" s="23">
        <v>22495.85314608</v>
      </c>
      <c r="AA21" s="23">
        <v>-2888.4219838549002</v>
      </c>
      <c r="AB21" s="23">
        <v>13012.274687604</v>
      </c>
      <c r="AC21" s="23">
        <v>6757.7131482915001</v>
      </c>
      <c r="AD21" s="23">
        <v>39377.418998120003</v>
      </c>
      <c r="AE21" s="23">
        <v>2670.4993800022999</v>
      </c>
      <c r="AF21" s="23">
        <v>78478.187352046007</v>
      </c>
      <c r="AG21" s="23">
        <v>2166.6103032352999</v>
      </c>
      <c r="AH21" s="23">
        <v>-30592.943298388</v>
      </c>
      <c r="AI21" s="23">
        <v>52722.353736896002</v>
      </c>
      <c r="AJ21" s="23">
        <v>109552.69680161</v>
      </c>
      <c r="AK21" s="23">
        <v>33584.326684763</v>
      </c>
      <c r="AL21" s="23">
        <v>53213.737755221999</v>
      </c>
      <c r="AM21" s="23">
        <v>36372.005192965997</v>
      </c>
      <c r="AN21" s="23">
        <v>232722.76643456001</v>
      </c>
      <c r="AO21" s="23">
        <v>2250.0839583566999</v>
      </c>
      <c r="AP21" s="23">
        <v>-4734.1318705922004</v>
      </c>
      <c r="AQ21" s="23">
        <v>37158.849210790999</v>
      </c>
      <c r="AR21" s="23">
        <v>46426.732340759001</v>
      </c>
      <c r="AS21" s="23">
        <v>81101.533639315006</v>
      </c>
      <c r="AT21" s="23">
        <v>4645.0142450142002</v>
      </c>
      <c r="AU21" s="23">
        <v>73423.361823362007</v>
      </c>
      <c r="AV21" s="23">
        <v>-22076.353276352998</v>
      </c>
      <c r="AW21" s="23">
        <v>-22642.735042734999</v>
      </c>
      <c r="AX21" s="28">
        <v>33349.287749288</v>
      </c>
      <c r="AY21" s="135"/>
      <c r="AZ21" s="77">
        <f t="shared" si="0"/>
        <v>-0.5887958432746393</v>
      </c>
      <c r="BB21" s="93">
        <f t="shared" si="1"/>
        <v>78068.376068376208</v>
      </c>
      <c r="BC21" s="90">
        <f t="shared" si="2"/>
        <v>-44719.088319087998</v>
      </c>
      <c r="BD21" s="94" t="str">
        <f t="shared" si="3"/>
        <v>-</v>
      </c>
      <c r="BF21" s="93">
        <f t="shared" si="4"/>
        <v>-22076.353276352998</v>
      </c>
      <c r="BG21" s="90">
        <f t="shared" si="4"/>
        <v>-22642.735042734999</v>
      </c>
      <c r="BH21" s="94" t="str">
        <f t="shared" si="5"/>
        <v>-</v>
      </c>
    </row>
    <row r="22" spans="1:60" ht="13" customHeight="1">
      <c r="A22" s="115" t="s">
        <v>153</v>
      </c>
      <c r="B22" s="29" t="s">
        <v>202</v>
      </c>
      <c r="C22" s="137">
        <v>4818.5</v>
      </c>
      <c r="D22" s="138">
        <v>14395.7</v>
      </c>
      <c r="E22" s="138">
        <v>8798.4</v>
      </c>
      <c r="F22" s="138">
        <v>10274.5</v>
      </c>
      <c r="G22" s="138">
        <v>4607</v>
      </c>
      <c r="H22" s="138">
        <v>6985.1</v>
      </c>
      <c r="I22" s="138">
        <v>8653.1</v>
      </c>
      <c r="J22" s="138">
        <v>9017.5</v>
      </c>
      <c r="K22" s="138">
        <v>2857.5</v>
      </c>
      <c r="L22" s="138">
        <v>5046.6000000000004</v>
      </c>
      <c r="M22" s="138">
        <v>2337.4</v>
      </c>
      <c r="N22" s="138">
        <v>1600.9</v>
      </c>
      <c r="O22" s="138">
        <v>11842.4</v>
      </c>
      <c r="P22" s="138">
        <v>4024.6</v>
      </c>
      <c r="Q22" s="138">
        <v>1636.5</v>
      </c>
      <c r="R22" s="138">
        <v>1515.5</v>
      </c>
      <c r="S22" s="138">
        <v>-1127.5</v>
      </c>
      <c r="T22" s="138">
        <v>6049.1</v>
      </c>
      <c r="U22" s="138">
        <v>4876.2</v>
      </c>
      <c r="V22" s="138">
        <v>3186.6</v>
      </c>
      <c r="W22" s="138">
        <v>2257.1</v>
      </c>
      <c r="X22" s="138">
        <v>1016.4</v>
      </c>
      <c r="Y22" s="138">
        <v>11336.3</v>
      </c>
      <c r="Z22" s="138">
        <v>2718.6</v>
      </c>
      <c r="AA22" s="138">
        <v>1849.6</v>
      </c>
      <c r="AB22" s="138">
        <v>2746.1</v>
      </c>
      <c r="AC22" s="138">
        <v>4673.8999999999996</v>
      </c>
      <c r="AD22" s="138">
        <v>11988.2</v>
      </c>
      <c r="AE22" s="138">
        <v>1978.8</v>
      </c>
      <c r="AF22" s="138">
        <v>1735.4</v>
      </c>
      <c r="AG22" s="138">
        <v>2726.3</v>
      </c>
      <c r="AH22" s="138">
        <v>10452.200000000001</v>
      </c>
      <c r="AI22" s="138">
        <v>16892.7</v>
      </c>
      <c r="AJ22" s="138">
        <v>3359.7</v>
      </c>
      <c r="AK22" s="138">
        <v>2708.9</v>
      </c>
      <c r="AL22" s="138">
        <v>4042.4</v>
      </c>
      <c r="AM22" s="138">
        <v>11403.6</v>
      </c>
      <c r="AN22" s="138">
        <v>21514.6</v>
      </c>
      <c r="AO22" s="138">
        <v>4470.2</v>
      </c>
      <c r="AP22" s="138">
        <v>3833.6</v>
      </c>
      <c r="AQ22" s="138">
        <v>4128.7</v>
      </c>
      <c r="AR22" s="138">
        <v>6614.8</v>
      </c>
      <c r="AS22" s="138">
        <v>19047.3</v>
      </c>
      <c r="AT22" s="138">
        <v>5082.1000000000004</v>
      </c>
      <c r="AU22" s="138">
        <v>10175.200000000001</v>
      </c>
      <c r="AV22" s="138">
        <v>5078.3</v>
      </c>
      <c r="AW22" s="138">
        <v>4422.8999999999996</v>
      </c>
      <c r="AX22" s="139">
        <v>24758.5</v>
      </c>
      <c r="AY22" s="135"/>
      <c r="AZ22" s="76">
        <f t="shared" si="0"/>
        <v>0.29984302237062477</v>
      </c>
      <c r="BB22" s="91">
        <f t="shared" si="1"/>
        <v>15257.300000000001</v>
      </c>
      <c r="BC22" s="89">
        <f t="shared" si="2"/>
        <v>9501.2000000000007</v>
      </c>
      <c r="BD22" s="92">
        <f t="shared" si="3"/>
        <v>-0.37726858618497372</v>
      </c>
      <c r="BF22" s="91">
        <f t="shared" si="4"/>
        <v>5078.3</v>
      </c>
      <c r="BG22" s="89">
        <f t="shared" si="4"/>
        <v>4422.8999999999996</v>
      </c>
      <c r="BH22" s="92">
        <f t="shared" si="5"/>
        <v>-0.12905893704586191</v>
      </c>
    </row>
    <row r="23" spans="1:60" ht="13" customHeight="1">
      <c r="A23" s="115" t="s">
        <v>154</v>
      </c>
      <c r="B23" s="30" t="s">
        <v>21</v>
      </c>
      <c r="C23" s="27">
        <v>19960.228685061</v>
      </c>
      <c r="D23" s="23">
        <v>39259.445211496997</v>
      </c>
      <c r="E23" s="23">
        <v>40209.445585216003</v>
      </c>
      <c r="F23" s="23">
        <v>-10814.327485379999</v>
      </c>
      <c r="G23" s="23">
        <v>20077.799388718999</v>
      </c>
      <c r="H23" s="23">
        <v>9178.8079470199009</v>
      </c>
      <c r="I23" s="23">
        <v>34355.085571169999</v>
      </c>
      <c r="J23" s="74">
        <v>92.544987146530005</v>
      </c>
      <c r="K23" s="23"/>
      <c r="L23" s="23"/>
      <c r="M23" s="23"/>
      <c r="N23" s="23"/>
      <c r="O23" s="23">
        <v>24267.205628568001</v>
      </c>
      <c r="P23" s="23">
        <v>-124.67294679581001</v>
      </c>
      <c r="Q23" s="23">
        <v>7696.8236698951996</v>
      </c>
      <c r="R23" s="23">
        <v>3680.6156295607998</v>
      </c>
      <c r="S23" s="23">
        <v>11971.468754146001</v>
      </c>
      <c r="T23" s="23">
        <v>23224.237760381999</v>
      </c>
      <c r="U23" s="23">
        <v>5253.9412090960004</v>
      </c>
      <c r="V23" s="23">
        <v>925.65280088740997</v>
      </c>
      <c r="W23" s="23">
        <v>4156.5823627288</v>
      </c>
      <c r="X23" s="23">
        <v>9294.5912368275003</v>
      </c>
      <c r="Y23" s="23">
        <v>19630.766500277001</v>
      </c>
      <c r="Z23" s="23">
        <v>3836.2169633970998</v>
      </c>
      <c r="AA23" s="23">
        <v>1073.0487670021</v>
      </c>
      <c r="AB23" s="23">
        <v>6130.6668141104001</v>
      </c>
      <c r="AC23" s="23">
        <v>17400.880238859001</v>
      </c>
      <c r="AD23" s="23">
        <v>28440.812783368001</v>
      </c>
      <c r="AE23" s="23">
        <v>5480.8882876790003</v>
      </c>
      <c r="AF23" s="23">
        <v>6618.5435689325004</v>
      </c>
      <c r="AG23" s="23">
        <v>5475.1324540637997</v>
      </c>
      <c r="AH23" s="23">
        <v>6421.2907225791996</v>
      </c>
      <c r="AI23" s="23">
        <v>23995.849396910999</v>
      </c>
      <c r="AJ23" s="23">
        <v>6706.9774578072002</v>
      </c>
      <c r="AK23" s="23">
        <v>5084.9439395728004</v>
      </c>
      <c r="AL23" s="23">
        <v>6593.0414257051998</v>
      </c>
      <c r="AM23" s="23">
        <v>19273.748377198001</v>
      </c>
      <c r="AN23" s="23">
        <v>37658.715921160998</v>
      </c>
      <c r="AO23" s="23">
        <v>4238.4887495802004</v>
      </c>
      <c r="AP23" s="23">
        <v>-2039.1884025523</v>
      </c>
      <c r="AQ23" s="23">
        <v>10735.159520878</v>
      </c>
      <c r="AR23" s="23">
        <v>5210.9448113735998</v>
      </c>
      <c r="AS23" s="23">
        <v>18145.40244039</v>
      </c>
      <c r="AT23" s="23">
        <v>9020.9891737891994</v>
      </c>
      <c r="AU23" s="23">
        <v>-2266.9903133902999</v>
      </c>
      <c r="AV23" s="23">
        <v>-512.77948717949005</v>
      </c>
      <c r="AW23" s="23">
        <v>-6627.6330484330001</v>
      </c>
      <c r="AX23" s="28">
        <v>-386.41481481480997</v>
      </c>
      <c r="AY23" s="135"/>
      <c r="AZ23" s="77" t="str">
        <f t="shared" si="0"/>
        <v>-</v>
      </c>
      <c r="BB23" s="93">
        <f t="shared" si="1"/>
        <v>6753.9988603988995</v>
      </c>
      <c r="BC23" s="90">
        <f t="shared" si="2"/>
        <v>-7140.4125356124905</v>
      </c>
      <c r="BD23" s="94" t="str">
        <f t="shared" si="3"/>
        <v>-</v>
      </c>
      <c r="BF23" s="93">
        <f t="shared" si="4"/>
        <v>-512.77948717949005</v>
      </c>
      <c r="BG23" s="90">
        <f t="shared" si="4"/>
        <v>-6627.6330484330001</v>
      </c>
      <c r="BH23" s="94" t="str">
        <f t="shared" si="5"/>
        <v>-</v>
      </c>
    </row>
    <row r="24" spans="1:60" ht="13" customHeight="1">
      <c r="A24" s="115" t="s">
        <v>155</v>
      </c>
      <c r="B24" s="29" t="s">
        <v>85</v>
      </c>
      <c r="C24" s="137">
        <v>2778.3832879201</v>
      </c>
      <c r="D24" s="138">
        <v>-6502.7932960894004</v>
      </c>
      <c r="E24" s="138">
        <v>22547.554347826001</v>
      </c>
      <c r="F24" s="138">
        <v>24418.222265208999</v>
      </c>
      <c r="G24" s="138">
        <v>11938.655551993001</v>
      </c>
      <c r="H24" s="138">
        <v>-1252.2703810138</v>
      </c>
      <c r="I24" s="138">
        <v>-1757.1830964747001</v>
      </c>
      <c r="J24" s="138">
        <v>1731.5474922632</v>
      </c>
      <c r="K24" s="138">
        <v>1154.735594238</v>
      </c>
      <c r="L24" s="138">
        <v>1222.3598615137</v>
      </c>
      <c r="M24" s="138">
        <v>59.427386393793</v>
      </c>
      <c r="N24" s="138">
        <v>-132.17470422068001</v>
      </c>
      <c r="O24" s="138">
        <v>2303.3235278145999</v>
      </c>
      <c r="P24" s="138">
        <v>706.67705897635994</v>
      </c>
      <c r="Q24" s="138">
        <v>-913.57849736648996</v>
      </c>
      <c r="R24" s="138">
        <v>431.75322988261001</v>
      </c>
      <c r="S24" s="138">
        <v>1920.6877819504</v>
      </c>
      <c r="T24" s="138">
        <v>10621.885259453</v>
      </c>
      <c r="U24" s="138">
        <v>1676.8276305492</v>
      </c>
      <c r="V24" s="138">
        <v>135.53461380485999</v>
      </c>
      <c r="W24" s="138">
        <v>-4181.7386942231997</v>
      </c>
      <c r="X24" s="138">
        <v>-383.46378539912001</v>
      </c>
      <c r="Y24" s="138">
        <v>-2251.1968780758998</v>
      </c>
      <c r="Z24" s="138">
        <v>3212.2364610436998</v>
      </c>
      <c r="AA24" s="138">
        <v>1721.4646327711</v>
      </c>
      <c r="AB24" s="138">
        <v>6813.2500388318003</v>
      </c>
      <c r="AC24" s="138">
        <v>-253.67017546439999</v>
      </c>
      <c r="AD24" s="138">
        <v>19357.092330356001</v>
      </c>
      <c r="AE24" s="138">
        <v>4315.2667380380999</v>
      </c>
      <c r="AF24" s="138">
        <v>117.31746374454001</v>
      </c>
      <c r="AG24" s="138">
        <v>3444.6300192453</v>
      </c>
      <c r="AH24" s="138">
        <v>2508.6685513950001</v>
      </c>
      <c r="AI24" s="138">
        <v>9354.1728481829996</v>
      </c>
      <c r="AJ24" s="138">
        <v>5203.3678993424001</v>
      </c>
      <c r="AK24" s="138">
        <v>2843.6623197038998</v>
      </c>
      <c r="AL24" s="138">
        <v>1088.7457081361999</v>
      </c>
      <c r="AM24" s="138">
        <v>1616.4624045481</v>
      </c>
      <c r="AN24" s="138">
        <v>9254.6658278686991</v>
      </c>
      <c r="AO24" s="138">
        <v>3061.6280064817001</v>
      </c>
      <c r="AP24" s="138">
        <v>2353.837748682</v>
      </c>
      <c r="AQ24" s="138">
        <v>2643.8538582652</v>
      </c>
      <c r="AR24" s="138">
        <v>7419.7467009305001</v>
      </c>
      <c r="AS24" s="138">
        <v>14547.548350759</v>
      </c>
      <c r="AT24" s="138">
        <v>4419.7323776066996</v>
      </c>
      <c r="AU24" s="138">
        <v>3434.9428690906002</v>
      </c>
      <c r="AV24" s="138">
        <v>4902.2259604786004</v>
      </c>
      <c r="AW24" s="138">
        <v>1223.4876227116999</v>
      </c>
      <c r="AX24" s="139">
        <v>10254.905843209001</v>
      </c>
      <c r="AY24" s="135"/>
      <c r="AZ24" s="76">
        <f t="shared" si="0"/>
        <v>-0.29507669636485767</v>
      </c>
      <c r="BB24" s="91">
        <f t="shared" si="1"/>
        <v>7854.6752466972994</v>
      </c>
      <c r="BC24" s="89">
        <f t="shared" si="2"/>
        <v>6125.7135831903006</v>
      </c>
      <c r="BD24" s="92">
        <f t="shared" si="3"/>
        <v>-0.22011879666622566</v>
      </c>
      <c r="BF24" s="91">
        <f t="shared" si="4"/>
        <v>4902.2259604786004</v>
      </c>
      <c r="BG24" s="89">
        <f t="shared" si="4"/>
        <v>1223.4876227116999</v>
      </c>
      <c r="BH24" s="92">
        <f t="shared" si="5"/>
        <v>-0.75042202612132303</v>
      </c>
    </row>
    <row r="25" spans="1:60" ht="13" customHeight="1">
      <c r="A25" s="115" t="s">
        <v>156</v>
      </c>
      <c r="B25" s="30" t="s">
        <v>113</v>
      </c>
      <c r="C25" s="27">
        <v>6065.8</v>
      </c>
      <c r="D25" s="23">
        <v>4963.8999999999996</v>
      </c>
      <c r="E25" s="23">
        <v>1482.4</v>
      </c>
      <c r="F25" s="23">
        <v>7603.2</v>
      </c>
      <c r="G25" s="23">
        <v>6586.3</v>
      </c>
      <c r="H25" s="23">
        <v>8117.1</v>
      </c>
      <c r="I25" s="23">
        <v>10246.5</v>
      </c>
      <c r="J25" s="74">
        <v>11117.4</v>
      </c>
      <c r="K25" s="23"/>
      <c r="L25" s="23"/>
      <c r="M25" s="23"/>
      <c r="N25" s="23"/>
      <c r="O25" s="23">
        <v>6083</v>
      </c>
      <c r="P25" s="23"/>
      <c r="Q25" s="23"/>
      <c r="R25" s="23"/>
      <c r="S25" s="23"/>
      <c r="T25" s="23">
        <v>-917</v>
      </c>
      <c r="U25" s="23"/>
      <c r="V25" s="23"/>
      <c r="W25" s="23"/>
      <c r="X25" s="23"/>
      <c r="Y25" s="23">
        <v>3075.5071492050001</v>
      </c>
      <c r="Z25" s="23"/>
      <c r="AA25" s="23"/>
      <c r="AB25" s="23"/>
      <c r="AC25" s="23"/>
      <c r="AD25" s="23">
        <v>7415</v>
      </c>
      <c r="AE25" s="23"/>
      <c r="AF25" s="23"/>
      <c r="AG25" s="23"/>
      <c r="AH25" s="23"/>
      <c r="AI25" s="23">
        <v>12699</v>
      </c>
      <c r="AJ25" s="23"/>
      <c r="AK25" s="23"/>
      <c r="AL25" s="23"/>
      <c r="AM25" s="23"/>
      <c r="AN25" s="23">
        <v>13299</v>
      </c>
      <c r="AO25" s="23">
        <v>1548.4</v>
      </c>
      <c r="AP25" s="23">
        <v>2824</v>
      </c>
      <c r="AQ25" s="23">
        <v>385</v>
      </c>
      <c r="AR25" s="23">
        <v>4876.8999999999996</v>
      </c>
      <c r="AS25" s="23">
        <v>9634.2999999999993</v>
      </c>
      <c r="AT25" s="23">
        <v>2363.5</v>
      </c>
      <c r="AU25" s="23">
        <v>1053.3</v>
      </c>
      <c r="AV25" s="23">
        <v>1046.7</v>
      </c>
      <c r="AW25" s="23">
        <v>4760.1000000000004</v>
      </c>
      <c r="AX25" s="28">
        <v>9223.6</v>
      </c>
      <c r="AY25" s="135"/>
      <c r="AZ25" s="77">
        <f t="shared" si="0"/>
        <v>-4.2628940348546231E-2</v>
      </c>
      <c r="BB25" s="93">
        <f t="shared" si="1"/>
        <v>3416.8</v>
      </c>
      <c r="BC25" s="90">
        <f t="shared" si="2"/>
        <v>5806.8</v>
      </c>
      <c r="BD25" s="94">
        <f t="shared" si="3"/>
        <v>0.699484898150316</v>
      </c>
      <c r="BF25" s="93">
        <f t="shared" si="4"/>
        <v>1046.7</v>
      </c>
      <c r="BG25" s="90">
        <f t="shared" si="4"/>
        <v>4760.1000000000004</v>
      </c>
      <c r="BH25" s="94">
        <f t="shared" si="5"/>
        <v>3.547721410146174</v>
      </c>
    </row>
    <row r="26" spans="1:60" ht="13" customHeight="1">
      <c r="A26" s="115" t="s">
        <v>157</v>
      </c>
      <c r="B26" s="29" t="s">
        <v>99</v>
      </c>
      <c r="C26" s="137">
        <v>705.94084016903003</v>
      </c>
      <c r="D26" s="138">
        <v>1665.620685327</v>
      </c>
      <c r="E26" s="138">
        <v>2324.4353182752002</v>
      </c>
      <c r="F26" s="138">
        <v>1260.2339181287</v>
      </c>
      <c r="G26" s="138">
        <v>-20.839121978327</v>
      </c>
      <c r="H26" s="138">
        <v>420.09011396765999</v>
      </c>
      <c r="I26" s="138">
        <v>1469.3196048421</v>
      </c>
      <c r="J26" s="138">
        <v>1113.1105398458001</v>
      </c>
      <c r="K26" s="138">
        <v>181.86645426788999</v>
      </c>
      <c r="L26" s="138">
        <v>213.72627107394001</v>
      </c>
      <c r="M26" s="138">
        <v>95.579450418159993</v>
      </c>
      <c r="N26" s="138">
        <v>411.52263374486</v>
      </c>
      <c r="O26" s="138">
        <v>901.36731713792994</v>
      </c>
      <c r="P26" s="138">
        <v>250.76290301181001</v>
      </c>
      <c r="Q26" s="138">
        <v>140.63951174207</v>
      </c>
      <c r="R26" s="138">
        <v>116.75733050285</v>
      </c>
      <c r="S26" s="138">
        <v>387.42205121401003</v>
      </c>
      <c r="T26" s="138">
        <v>895.58179647073996</v>
      </c>
      <c r="U26" s="138">
        <v>235.16361619522999</v>
      </c>
      <c r="V26" s="138">
        <v>130.89295618413999</v>
      </c>
      <c r="W26" s="138">
        <v>236.27287853576999</v>
      </c>
      <c r="X26" s="138">
        <v>138.65779256793999</v>
      </c>
      <c r="Y26" s="138">
        <v>738.76871880199997</v>
      </c>
      <c r="Z26" s="138">
        <v>-85.148733827269993</v>
      </c>
      <c r="AA26" s="138">
        <v>-126.06435917284</v>
      </c>
      <c r="AB26" s="138">
        <v>276.45692801062</v>
      </c>
      <c r="AC26" s="138">
        <v>187.99071104722</v>
      </c>
      <c r="AD26" s="138">
        <v>254.34037376977</v>
      </c>
      <c r="AE26" s="138">
        <v>182.61751775447999</v>
      </c>
      <c r="AF26" s="138">
        <v>154.43580205162999</v>
      </c>
      <c r="AG26" s="138">
        <v>418.21666103031998</v>
      </c>
      <c r="AH26" s="138">
        <v>-48.472551008905</v>
      </c>
      <c r="AI26" s="138">
        <v>707.92469845564005</v>
      </c>
      <c r="AJ26" s="138">
        <v>140.44612297886999</v>
      </c>
      <c r="AK26" s="138">
        <v>30.685707541603001</v>
      </c>
      <c r="AL26" s="138">
        <v>250.20653841615001</v>
      </c>
      <c r="AM26" s="138">
        <v>545.26141862385998</v>
      </c>
      <c r="AN26" s="138">
        <v>967.78000708132004</v>
      </c>
      <c r="AO26" s="138">
        <v>170.155602821</v>
      </c>
      <c r="AP26" s="138">
        <v>22.388895108025999</v>
      </c>
      <c r="AQ26" s="138">
        <v>404.11955669987998</v>
      </c>
      <c r="AR26" s="138">
        <v>277.62229933953</v>
      </c>
      <c r="AS26" s="138">
        <v>875.40579872383</v>
      </c>
      <c r="AT26" s="138">
        <v>218.80341880341999</v>
      </c>
      <c r="AU26" s="138">
        <v>167.52136752137</v>
      </c>
      <c r="AV26" s="138">
        <v>286.03988603989001</v>
      </c>
      <c r="AW26" s="138">
        <v>194.87179487179</v>
      </c>
      <c r="AX26" s="139">
        <v>867.23646723647005</v>
      </c>
      <c r="AY26" s="135"/>
      <c r="AZ26" s="76">
        <f t="shared" si="0"/>
        <v>-9.3320509177220873E-3</v>
      </c>
      <c r="BB26" s="91">
        <f t="shared" si="1"/>
        <v>386.32478632479001</v>
      </c>
      <c r="BC26" s="89">
        <f t="shared" si="2"/>
        <v>480.91168091168004</v>
      </c>
      <c r="BD26" s="92">
        <f t="shared" si="3"/>
        <v>0.24483775811208025</v>
      </c>
      <c r="BF26" s="91">
        <f t="shared" si="4"/>
        <v>286.03988603989001</v>
      </c>
      <c r="BG26" s="89">
        <f t="shared" si="4"/>
        <v>194.87179487179</v>
      </c>
      <c r="BH26" s="92">
        <f t="shared" si="5"/>
        <v>-0.3187250996016201</v>
      </c>
    </row>
    <row r="27" spans="1:60" ht="13" customHeight="1">
      <c r="A27" s="115" t="s">
        <v>187</v>
      </c>
      <c r="B27" s="30" t="s">
        <v>186</v>
      </c>
      <c r="C27" s="27">
        <v>1133.9174745215</v>
      </c>
      <c r="D27" s="23">
        <v>2024.4759633488</v>
      </c>
      <c r="E27" s="23">
        <v>2289.8699520875998</v>
      </c>
      <c r="F27" s="23">
        <v>1790.4824561404</v>
      </c>
      <c r="G27" s="23">
        <v>-448.12447902194998</v>
      </c>
      <c r="H27" s="23">
        <v>1019.6026490066</v>
      </c>
      <c r="I27" s="23">
        <v>1800.6122165019999</v>
      </c>
      <c r="J27" s="23">
        <v>802.39074550128998</v>
      </c>
      <c r="K27" s="23">
        <v>449.02429311031</v>
      </c>
      <c r="L27" s="23">
        <v>125.00995619275</v>
      </c>
      <c r="M27" s="23">
        <v>150.68365856896</v>
      </c>
      <c r="N27" s="23">
        <v>-151.09518120270999</v>
      </c>
      <c r="O27" s="23">
        <v>573.62272666931995</v>
      </c>
      <c r="P27" s="23">
        <v>106.03688470214</v>
      </c>
      <c r="Q27" s="23">
        <v>33.037017380921</v>
      </c>
      <c r="R27" s="23">
        <v>-75.958604219185005</v>
      </c>
      <c r="S27" s="23"/>
      <c r="T27" s="23">
        <v>-133.22276767944999</v>
      </c>
      <c r="U27" s="23">
        <v>337.85912368275001</v>
      </c>
      <c r="V27" s="23">
        <v>311.54742096505998</v>
      </c>
      <c r="W27" s="23">
        <v>171.28119800332999</v>
      </c>
      <c r="X27" s="23"/>
      <c r="Y27" s="23">
        <v>1054.8197448696999</v>
      </c>
      <c r="Z27" s="23">
        <v>-674.64337056287002</v>
      </c>
      <c r="AA27" s="23">
        <v>362.32444985070998</v>
      </c>
      <c r="AB27" s="23">
        <v>205.37432268053001</v>
      </c>
      <c r="AC27" s="23">
        <v>409.25577794980001</v>
      </c>
      <c r="AD27" s="23">
        <v>302.31117991817001</v>
      </c>
      <c r="AE27" s="23"/>
      <c r="AF27" s="23"/>
      <c r="AG27" s="23"/>
      <c r="AH27" s="23">
        <v>158.96742193665</v>
      </c>
      <c r="AI27" s="23">
        <v>1018.6112050502001</v>
      </c>
      <c r="AJ27" s="23">
        <v>169.26708367756001</v>
      </c>
      <c r="AK27" s="23">
        <v>106.30237224123999</v>
      </c>
      <c r="AL27" s="23">
        <v>540.57594712617004</v>
      </c>
      <c r="AM27" s="23">
        <v>159.88433848695999</v>
      </c>
      <c r="AN27" s="23">
        <v>976.02974153191997</v>
      </c>
      <c r="AO27" s="23">
        <v>308.54136348370997</v>
      </c>
      <c r="AP27" s="23">
        <v>442.82995634165002</v>
      </c>
      <c r="AQ27" s="23">
        <v>488.16746893541</v>
      </c>
      <c r="AR27" s="23">
        <v>-70.099630583231004</v>
      </c>
      <c r="AS27" s="23">
        <v>1169.4391581775001</v>
      </c>
      <c r="AT27" s="23">
        <v>336.46723646724001</v>
      </c>
      <c r="AU27" s="23">
        <v>-138.87179487179</v>
      </c>
      <c r="AV27" s="23">
        <v>309.23076923077002</v>
      </c>
      <c r="AW27" s="23">
        <v>-29.264957264957001</v>
      </c>
      <c r="AX27" s="28">
        <v>477.56125356125</v>
      </c>
      <c r="AY27" s="135"/>
      <c r="AZ27" s="77">
        <f t="shared" si="0"/>
        <v>-0.59163223651113228</v>
      </c>
      <c r="BB27" s="93">
        <f t="shared" si="1"/>
        <v>197.59544159545001</v>
      </c>
      <c r="BC27" s="90">
        <f t="shared" si="2"/>
        <v>279.96581196581303</v>
      </c>
      <c r="BD27" s="94">
        <f t="shared" si="3"/>
        <v>0.41686371763071961</v>
      </c>
      <c r="BF27" s="93">
        <f t="shared" si="4"/>
        <v>309.23076923077002</v>
      </c>
      <c r="BG27" s="90">
        <f t="shared" si="4"/>
        <v>-29.264957264957001</v>
      </c>
      <c r="BH27" s="94" t="str">
        <f t="shared" si="5"/>
        <v>-</v>
      </c>
    </row>
    <row r="28" spans="1:60" ht="13" customHeight="1">
      <c r="A28" s="115" t="s">
        <v>158</v>
      </c>
      <c r="B28" s="29" t="s">
        <v>48</v>
      </c>
      <c r="C28" s="137">
        <v>5975.6400695998</v>
      </c>
      <c r="D28" s="138">
        <v>31802.435044558999</v>
      </c>
      <c r="E28" s="138">
        <v>-28265.571526352</v>
      </c>
      <c r="F28" s="138">
        <v>11194.444444444</v>
      </c>
      <c r="G28" s="138">
        <v>20666.851903306</v>
      </c>
      <c r="H28" s="138">
        <v>35660.927152318</v>
      </c>
      <c r="I28" s="138">
        <v>13301.794907472</v>
      </c>
      <c r="J28" s="140">
        <v>19997.429305913</v>
      </c>
      <c r="K28" s="138">
        <v>1266.4277180406</v>
      </c>
      <c r="L28" s="138">
        <v>8940.6610911987009</v>
      </c>
      <c r="M28" s="138">
        <v>15615.292712066999</v>
      </c>
      <c r="N28" s="138">
        <v>-1725.7400769946</v>
      </c>
      <c r="O28" s="138">
        <v>24096.641444312001</v>
      </c>
      <c r="P28" s="138">
        <v>4964.8401220645001</v>
      </c>
      <c r="Q28" s="138">
        <v>15035.159877935999</v>
      </c>
      <c r="R28" s="138">
        <v>-5540.6660474990003</v>
      </c>
      <c r="S28" s="138">
        <v>5319.0924771129003</v>
      </c>
      <c r="T28" s="138">
        <v>19778.426429613999</v>
      </c>
      <c r="U28" s="138">
        <v>-867.44315030505004</v>
      </c>
      <c r="V28" s="138">
        <v>6310.5934553522002</v>
      </c>
      <c r="W28" s="138">
        <v>43414.309484193</v>
      </c>
      <c r="X28" s="138">
        <v>-17449.80587909</v>
      </c>
      <c r="Y28" s="138">
        <v>31407.653910149998</v>
      </c>
      <c r="Z28" s="138">
        <v>4955.2139776622998</v>
      </c>
      <c r="AA28" s="138">
        <v>18344.575915072</v>
      </c>
      <c r="AB28" s="138">
        <v>54070.551808028002</v>
      </c>
      <c r="AC28" s="138">
        <v>4007.5196284418998</v>
      </c>
      <c r="AD28" s="138">
        <v>81377.861329204999</v>
      </c>
      <c r="AE28" s="138">
        <v>-34717.619208657001</v>
      </c>
      <c r="AF28" s="138">
        <v>13471.987374591001</v>
      </c>
      <c r="AG28" s="138">
        <v>8636.0049599819995</v>
      </c>
      <c r="AH28" s="138">
        <v>-10547.852553262999</v>
      </c>
      <c r="AI28" s="138">
        <v>-23157.479427348</v>
      </c>
      <c r="AJ28" s="138">
        <v>-2595.3027263070999</v>
      </c>
      <c r="AK28" s="138">
        <v>-18191.903694086999</v>
      </c>
      <c r="AL28" s="138">
        <v>40311.577953499</v>
      </c>
      <c r="AM28" s="138">
        <v>-95938.864628821</v>
      </c>
      <c r="AN28" s="138">
        <v>-76414.493095715996</v>
      </c>
      <c r="AO28" s="138">
        <v>-28938.766371879999</v>
      </c>
      <c r="AP28" s="138">
        <v>-490.31680286578001</v>
      </c>
      <c r="AQ28" s="138">
        <v>9885.8166349491003</v>
      </c>
      <c r="AR28" s="138">
        <v>34334.490092913999</v>
      </c>
      <c r="AS28" s="138">
        <v>14791.223553117999</v>
      </c>
      <c r="AT28" s="138">
        <v>-12610.826210826001</v>
      </c>
      <c r="AU28" s="138">
        <v>80060.398860399</v>
      </c>
      <c r="AV28" s="138">
        <v>-15838.176638176999</v>
      </c>
      <c r="AW28" s="138">
        <v>10392.022792023001</v>
      </c>
      <c r="AX28" s="139">
        <v>62003.418803419001</v>
      </c>
      <c r="AY28" s="135"/>
      <c r="AZ28" s="76">
        <f t="shared" si="0"/>
        <v>3.1919060029586697</v>
      </c>
      <c r="BB28" s="91">
        <f t="shared" si="1"/>
        <v>67449.572649573005</v>
      </c>
      <c r="BC28" s="89">
        <f t="shared" si="2"/>
        <v>-5446.1538461539985</v>
      </c>
      <c r="BD28" s="92" t="str">
        <f t="shared" si="3"/>
        <v>-</v>
      </c>
      <c r="BF28" s="91">
        <f t="shared" si="4"/>
        <v>-15838.176638176999</v>
      </c>
      <c r="BG28" s="89">
        <f t="shared" si="4"/>
        <v>10392.022792023001</v>
      </c>
      <c r="BH28" s="92" t="str">
        <f t="shared" si="5"/>
        <v>-</v>
      </c>
    </row>
    <row r="29" spans="1:60" ht="13" customHeight="1">
      <c r="A29" s="115" t="s">
        <v>159</v>
      </c>
      <c r="B29" s="30" t="s">
        <v>102</v>
      </c>
      <c r="C29" s="27">
        <v>26056.49317369</v>
      </c>
      <c r="D29" s="23">
        <v>21248.158780369999</v>
      </c>
      <c r="E29" s="23">
        <v>32483.294061460001</v>
      </c>
      <c r="F29" s="23">
        <v>29532.57869979</v>
      </c>
      <c r="G29" s="23">
        <v>17854.825289569999</v>
      </c>
      <c r="H29" s="23">
        <v>27140.515836359999</v>
      </c>
      <c r="I29" s="23">
        <v>25573.744107539998</v>
      </c>
      <c r="J29" s="23">
        <v>21741.058276060001</v>
      </c>
      <c r="K29" s="23">
        <v>10468.59720539</v>
      </c>
      <c r="L29" s="23">
        <v>21009.11921334</v>
      </c>
      <c r="M29" s="23">
        <v>4179.0200330799998</v>
      </c>
      <c r="N29" s="23">
        <v>12559.415141760001</v>
      </c>
      <c r="O29" s="23">
        <v>48216.151593570001</v>
      </c>
      <c r="P29" s="23">
        <v>13985.89933281</v>
      </c>
      <c r="Q29" s="23">
        <v>5475.5776813700004</v>
      </c>
      <c r="R29" s="23">
        <v>3221.8571150299999</v>
      </c>
      <c r="S29" s="23">
        <v>7779.1610198600001</v>
      </c>
      <c r="T29" s="23">
        <v>30462.49514907</v>
      </c>
      <c r="U29" s="23">
        <v>12064.28600047</v>
      </c>
      <c r="V29" s="23">
        <v>6656.6536721599996</v>
      </c>
      <c r="W29" s="23">
        <v>9591.5361574199997</v>
      </c>
      <c r="X29" s="23">
        <v>7123.8280143600005</v>
      </c>
      <c r="Y29" s="23">
        <v>35436.303844410002</v>
      </c>
      <c r="Z29" s="23">
        <v>12785.47149066</v>
      </c>
      <c r="AA29" s="23">
        <v>6175.05334786</v>
      </c>
      <c r="AB29" s="23">
        <v>4306.7298137300004</v>
      </c>
      <c r="AC29" s="23">
        <v>7801.3622354199997</v>
      </c>
      <c r="AD29" s="23">
        <v>31068.616887669999</v>
      </c>
      <c r="AE29" s="23">
        <v>13828.07397464</v>
      </c>
      <c r="AF29" s="23">
        <v>6785.3540233900003</v>
      </c>
      <c r="AG29" s="23">
        <v>6376.4120258700004</v>
      </c>
      <c r="AH29" s="23">
        <v>7210.5687423400004</v>
      </c>
      <c r="AI29" s="23">
        <v>34200.408766239998</v>
      </c>
      <c r="AJ29" s="23">
        <v>13236.53019236</v>
      </c>
      <c r="AK29" s="23">
        <v>9580.2630988700002</v>
      </c>
      <c r="AL29" s="23">
        <v>4029.4161262100001</v>
      </c>
      <c r="AM29" s="23">
        <v>6883.4050159999997</v>
      </c>
      <c r="AN29" s="23">
        <v>33729.614433440001</v>
      </c>
      <c r="AO29" s="23">
        <v>14421.86521817</v>
      </c>
      <c r="AP29" s="23">
        <v>6443.8902391900001</v>
      </c>
      <c r="AQ29" s="23">
        <v>8313.0732827899992</v>
      </c>
      <c r="AR29" s="23">
        <v>4918.0991510200001</v>
      </c>
      <c r="AS29" s="23">
        <v>34096.927891170002</v>
      </c>
      <c r="AT29" s="23">
        <v>17002.686253430002</v>
      </c>
      <c r="AU29" s="23">
        <v>7296.0749032399999</v>
      </c>
      <c r="AV29" s="23">
        <v>2249.2797708600001</v>
      </c>
      <c r="AW29" s="23">
        <v>2531.3921632699999</v>
      </c>
      <c r="AX29" s="28">
        <v>29079.433090800001</v>
      </c>
      <c r="AY29" s="135"/>
      <c r="AZ29" s="77">
        <f t="shared" si="0"/>
        <v>-0.14715386724530596</v>
      </c>
      <c r="BB29" s="93">
        <f t="shared" si="1"/>
        <v>24298.76115667</v>
      </c>
      <c r="BC29" s="90">
        <f t="shared" si="2"/>
        <v>4780.6719341299995</v>
      </c>
      <c r="BD29" s="94">
        <f t="shared" si="3"/>
        <v>-0.80325449913656588</v>
      </c>
      <c r="BF29" s="93">
        <f t="shared" si="4"/>
        <v>2249.2797708600001</v>
      </c>
      <c r="BG29" s="90">
        <f t="shared" si="4"/>
        <v>2531.3921632699999</v>
      </c>
      <c r="BH29" s="94">
        <f t="shared" si="5"/>
        <v>0.12542343378748994</v>
      </c>
    </row>
    <row r="30" spans="1:60" ht="13" customHeight="1">
      <c r="A30" s="115" t="s">
        <v>160</v>
      </c>
      <c r="B30" s="29" t="s">
        <v>222</v>
      </c>
      <c r="C30" s="137">
        <v>45063.385533184002</v>
      </c>
      <c r="D30" s="138">
        <v>21014.183506966001</v>
      </c>
      <c r="E30" s="138">
        <v>122235.45516769</v>
      </c>
      <c r="F30" s="138">
        <v>6480.9941520468001</v>
      </c>
      <c r="G30" s="138">
        <v>33677.410391775004</v>
      </c>
      <c r="H30" s="138">
        <v>-5716.5562913906997</v>
      </c>
      <c r="I30" s="138">
        <v>25041.046333658</v>
      </c>
      <c r="J30" s="138">
        <v>14465.295629820001</v>
      </c>
      <c r="K30" s="138">
        <v>14639.718571617999</v>
      </c>
      <c r="L30" s="138">
        <v>-3174.2997477765002</v>
      </c>
      <c r="M30" s="138">
        <v>26000.663746183</v>
      </c>
      <c r="N30" s="138">
        <v>9223.0187176424006</v>
      </c>
      <c r="O30" s="138">
        <v>46689.101287668003</v>
      </c>
      <c r="P30" s="138">
        <v>18895.714475255001</v>
      </c>
      <c r="Q30" s="138">
        <v>23396.97492371</v>
      </c>
      <c r="R30" s="138">
        <v>6864.1369245058004</v>
      </c>
      <c r="S30" s="138">
        <v>4329.7067798858998</v>
      </c>
      <c r="T30" s="138">
        <v>53486.533103356996</v>
      </c>
      <c r="U30" s="138">
        <v>30346.089850249999</v>
      </c>
      <c r="V30" s="138">
        <v>53054.908485856999</v>
      </c>
      <c r="W30" s="138">
        <v>73259.012756516997</v>
      </c>
      <c r="X30" s="138">
        <v>34899.611758181003</v>
      </c>
      <c r="Y30" s="138">
        <v>191559.62285079999</v>
      </c>
      <c r="Z30" s="138">
        <v>26407.165763574001</v>
      </c>
      <c r="AA30" s="138">
        <v>-4424.4166758819001</v>
      </c>
      <c r="AB30" s="138">
        <v>26135.132146412001</v>
      </c>
      <c r="AC30" s="138">
        <v>17158.022780051</v>
      </c>
      <c r="AD30" s="138">
        <v>65275.904014154999</v>
      </c>
      <c r="AE30" s="138">
        <v>24471.874647729001</v>
      </c>
      <c r="AF30" s="138">
        <v>5671.2884680419002</v>
      </c>
      <c r="AG30" s="138">
        <v>43280.351707811998</v>
      </c>
      <c r="AH30" s="138">
        <v>-32433.772968098001</v>
      </c>
      <c r="AI30" s="138">
        <v>40989.741855483997</v>
      </c>
      <c r="AJ30" s="138">
        <v>34120.146347221002</v>
      </c>
      <c r="AK30" s="138">
        <v>9060.5452614185997</v>
      </c>
      <c r="AL30" s="138">
        <v>-3744.8365395964001</v>
      </c>
      <c r="AM30" s="138">
        <v>80802.549274164994</v>
      </c>
      <c r="AN30" s="138">
        <v>120238.40434321</v>
      </c>
      <c r="AO30" s="138">
        <v>10061.345572595999</v>
      </c>
      <c r="AP30" s="138">
        <v>28418.112616142</v>
      </c>
      <c r="AQ30" s="138">
        <v>-14304.600917944999</v>
      </c>
      <c r="AR30" s="138">
        <v>18063.472517630998</v>
      </c>
      <c r="AS30" s="138">
        <v>42238.329788424999</v>
      </c>
      <c r="AT30" s="138">
        <v>-58593.732193732001</v>
      </c>
      <c r="AU30" s="138">
        <v>-47374.358974358998</v>
      </c>
      <c r="AV30" s="138">
        <v>-7666.0968660969002</v>
      </c>
      <c r="AW30" s="138">
        <v>1577.2079772080001</v>
      </c>
      <c r="AX30" s="139">
        <v>-112056.98005698</v>
      </c>
      <c r="AY30" s="135"/>
      <c r="AZ30" s="76" t="str">
        <f t="shared" si="0"/>
        <v>-</v>
      </c>
      <c r="BB30" s="91">
        <f t="shared" si="1"/>
        <v>-105968.09116809099</v>
      </c>
      <c r="BC30" s="89">
        <f t="shared" si="2"/>
        <v>-6088.8888888888996</v>
      </c>
      <c r="BD30" s="92" t="str">
        <f t="shared" si="3"/>
        <v>-</v>
      </c>
      <c r="BF30" s="91">
        <f t="shared" si="4"/>
        <v>-7666.0968660969002</v>
      </c>
      <c r="BG30" s="89">
        <f t="shared" si="4"/>
        <v>1577.2079772080001</v>
      </c>
      <c r="BH30" s="92" t="str">
        <f t="shared" si="5"/>
        <v>-</v>
      </c>
    </row>
    <row r="31" spans="1:60" ht="13" customHeight="1">
      <c r="A31" s="115" t="s">
        <v>161</v>
      </c>
      <c r="B31" s="30" t="s">
        <v>23</v>
      </c>
      <c r="C31" s="27">
        <v>1204.2511261261</v>
      </c>
      <c r="D31" s="23">
        <v>3706.5386611313002</v>
      </c>
      <c r="E31" s="23">
        <v>3588.5378398236999</v>
      </c>
      <c r="F31" s="23">
        <v>3116.8011224132001</v>
      </c>
      <c r="G31" s="23">
        <v>701.25</v>
      </c>
      <c r="H31" s="23">
        <v>-61.261261261260998</v>
      </c>
      <c r="I31" s="23">
        <v>4228.9498580889003</v>
      </c>
      <c r="J31" s="23">
        <v>3502.0242914979999</v>
      </c>
      <c r="K31" s="23">
        <v>762.86463454604996</v>
      </c>
      <c r="L31" s="23">
        <v>-66.371681415929004</v>
      </c>
      <c r="M31" s="23">
        <v>725.99147820386997</v>
      </c>
      <c r="N31" s="23">
        <v>437.56145526057003</v>
      </c>
      <c r="O31" s="23">
        <v>1860.0458865946</v>
      </c>
      <c r="P31" s="23">
        <v>601.26057389284995</v>
      </c>
      <c r="Q31" s="23">
        <v>202.35528279979999</v>
      </c>
      <c r="R31" s="23">
        <v>-587.99137502072995</v>
      </c>
      <c r="S31" s="23">
        <v>2220.9321612208</v>
      </c>
      <c r="T31" s="23">
        <v>2436.5566428927</v>
      </c>
      <c r="U31" s="23">
        <v>861.10723748430996</v>
      </c>
      <c r="V31" s="23">
        <v>25.101101659462</v>
      </c>
      <c r="W31" s="23">
        <v>-1031.9341793333999</v>
      </c>
      <c r="X31" s="23">
        <v>-163.15716078649999</v>
      </c>
      <c r="Y31" s="23">
        <v>-308.88300097615002</v>
      </c>
      <c r="Z31" s="23">
        <v>811.69509223807995</v>
      </c>
      <c r="AA31" s="23">
        <v>420.46641141664003</v>
      </c>
      <c r="AB31" s="23">
        <v>879.22032718413004</v>
      </c>
      <c r="AC31" s="23">
        <v>733.03167420813998</v>
      </c>
      <c r="AD31" s="23">
        <v>2844.4135050469999</v>
      </c>
      <c r="AE31" s="23">
        <v>247.26445928663</v>
      </c>
      <c r="AF31" s="23">
        <v>1075.0319738525</v>
      </c>
      <c r="AG31" s="23">
        <v>-190.42205485292001</v>
      </c>
      <c r="AH31" s="23">
        <v>1296.7173511440001</v>
      </c>
      <c r="AI31" s="23">
        <v>2428.5917294301998</v>
      </c>
      <c r="AJ31" s="23">
        <v>918.64969562810995</v>
      </c>
      <c r="AK31" s="23">
        <v>-1160.0719424460001</v>
      </c>
      <c r="AL31" s="23">
        <v>1508.7161040398</v>
      </c>
      <c r="AM31" s="23">
        <v>1129.6347537355</v>
      </c>
      <c r="AN31" s="23">
        <v>2396.9286109574</v>
      </c>
      <c r="AO31" s="23">
        <v>360.34255599472999</v>
      </c>
      <c r="AP31" s="23">
        <v>3283.9262187088002</v>
      </c>
      <c r="AQ31" s="23">
        <v>548.08959156784999</v>
      </c>
      <c r="AR31" s="23">
        <v>85.638998682476995</v>
      </c>
      <c r="AS31" s="23">
        <v>4277.9973649538997</v>
      </c>
      <c r="AT31" s="23">
        <v>757.85102517518999</v>
      </c>
      <c r="AU31" s="23">
        <v>486.63379185051002</v>
      </c>
      <c r="AV31" s="23">
        <v>1029.0682584998999</v>
      </c>
      <c r="AW31" s="23">
        <v>1945.2374772904</v>
      </c>
      <c r="AX31" s="28">
        <v>4218.7905528159999</v>
      </c>
      <c r="AY31" s="135"/>
      <c r="AZ31" s="77">
        <f t="shared" si="0"/>
        <v>-1.3839843059028575E-2</v>
      </c>
      <c r="BB31" s="93">
        <f t="shared" si="1"/>
        <v>1244.4848170257001</v>
      </c>
      <c r="BC31" s="90">
        <f t="shared" si="2"/>
        <v>2974.3057357902999</v>
      </c>
      <c r="BD31" s="94">
        <f t="shared" si="3"/>
        <v>1.3899895724713185</v>
      </c>
      <c r="BF31" s="93">
        <f t="shared" si="4"/>
        <v>1029.0682584998999</v>
      </c>
      <c r="BG31" s="90">
        <f t="shared" si="4"/>
        <v>1945.2374772904</v>
      </c>
      <c r="BH31" s="94">
        <f t="shared" si="5"/>
        <v>0.89029003783094451</v>
      </c>
    </row>
    <row r="32" spans="1:60" ht="13" customHeight="1">
      <c r="A32" s="115" t="s">
        <v>162</v>
      </c>
      <c r="B32" s="29" t="s">
        <v>24</v>
      </c>
      <c r="C32" s="137">
        <v>2180.8923525942</v>
      </c>
      <c r="D32" s="138">
        <v>10523.632849037</v>
      </c>
      <c r="E32" s="138">
        <v>7992.7966680321997</v>
      </c>
      <c r="F32" s="138">
        <v>10236.729345940001</v>
      </c>
      <c r="G32" s="138">
        <v>16636.778429596001</v>
      </c>
      <c r="H32" s="138">
        <v>17042.931590701999</v>
      </c>
      <c r="I32" s="138">
        <v>20607.630206473001</v>
      </c>
      <c r="J32" s="140">
        <v>16654.858125537001</v>
      </c>
      <c r="K32" s="138"/>
      <c r="L32" s="138"/>
      <c r="M32" s="138"/>
      <c r="N32" s="138"/>
      <c r="O32" s="138">
        <v>-5915.7661873564002</v>
      </c>
      <c r="P32" s="138"/>
      <c r="Q32" s="138"/>
      <c r="R32" s="138"/>
      <c r="S32" s="138"/>
      <c r="T32" s="138">
        <v>19503.800441136998</v>
      </c>
      <c r="U32" s="138"/>
      <c r="V32" s="138"/>
      <c r="W32" s="138"/>
      <c r="X32" s="138"/>
      <c r="Y32" s="138">
        <v>-2515.0354029487999</v>
      </c>
      <c r="Z32" s="138"/>
      <c r="AA32" s="138"/>
      <c r="AB32" s="138"/>
      <c r="AC32" s="138"/>
      <c r="AD32" s="138">
        <v>-3899.7881002833001</v>
      </c>
      <c r="AE32" s="138"/>
      <c r="AF32" s="138"/>
      <c r="AG32" s="138"/>
      <c r="AH32" s="138"/>
      <c r="AI32" s="138">
        <v>-5922.3793978963004</v>
      </c>
      <c r="AJ32" s="138"/>
      <c r="AK32" s="138"/>
      <c r="AL32" s="138"/>
      <c r="AM32" s="138"/>
      <c r="AN32" s="138">
        <v>225.81993411024001</v>
      </c>
      <c r="AO32" s="138"/>
      <c r="AP32" s="138"/>
      <c r="AQ32" s="138"/>
      <c r="AR32" s="138"/>
      <c r="AS32" s="138">
        <v>6697.8837542335996</v>
      </c>
      <c r="AT32" s="138">
        <v>-2263.6297964559999</v>
      </c>
      <c r="AU32" s="138">
        <v>-3124.3360387541002</v>
      </c>
      <c r="AV32" s="138">
        <v>1087.5154039009001</v>
      </c>
      <c r="AW32" s="138">
        <v>-2551.4171588833001</v>
      </c>
      <c r="AX32" s="139">
        <v>-6851.8675901924998</v>
      </c>
      <c r="AY32" s="135"/>
      <c r="AZ32" s="76" t="str">
        <f t="shared" si="0"/>
        <v>-</v>
      </c>
      <c r="BB32" s="91">
        <f t="shared" si="1"/>
        <v>-5387.9658352100996</v>
      </c>
      <c r="BC32" s="89">
        <f t="shared" si="2"/>
        <v>-1463.9017549824</v>
      </c>
      <c r="BD32" s="92" t="str">
        <f t="shared" si="3"/>
        <v>-</v>
      </c>
      <c r="BF32" s="91">
        <f t="shared" si="4"/>
        <v>1087.5154039009001</v>
      </c>
      <c r="BG32" s="89">
        <f t="shared" si="4"/>
        <v>-2551.4171588833001</v>
      </c>
      <c r="BH32" s="92" t="str">
        <f t="shared" si="5"/>
        <v>-</v>
      </c>
    </row>
    <row r="33" spans="1:68" ht="13" customHeight="1">
      <c r="A33" s="115" t="s">
        <v>163</v>
      </c>
      <c r="B33" s="30" t="s">
        <v>49</v>
      </c>
      <c r="C33" s="27">
        <v>8206.9718165936993</v>
      </c>
      <c r="D33" s="23">
        <v>14575.898560505</v>
      </c>
      <c r="E33" s="23">
        <v>19855.228622491999</v>
      </c>
      <c r="F33" s="23">
        <v>12278.656029836</v>
      </c>
      <c r="G33" s="23">
        <v>10042.671894738</v>
      </c>
      <c r="H33" s="23">
        <v>12799.666056022001</v>
      </c>
      <c r="I33" s="23">
        <v>15952.868783176</v>
      </c>
      <c r="J33" s="23">
        <v>12440.867158671999</v>
      </c>
      <c r="K33" s="23"/>
      <c r="L33" s="23"/>
      <c r="M33" s="23"/>
      <c r="N33" s="23"/>
      <c r="O33" s="23">
        <v>3625.8266620258</v>
      </c>
      <c r="P33" s="23">
        <v>5137.9069841169003</v>
      </c>
      <c r="Q33" s="23">
        <v>5923.1208191992</v>
      </c>
      <c r="R33" s="23">
        <v>2663.8239863044</v>
      </c>
      <c r="S33" s="23">
        <v>3887.4869226136002</v>
      </c>
      <c r="T33" s="23">
        <v>17612.338712233999</v>
      </c>
      <c r="U33" s="23">
        <v>3346.3741976553001</v>
      </c>
      <c r="V33" s="23">
        <v>2029.5740279029999</v>
      </c>
      <c r="W33" s="23">
        <v>5629.2239138507002</v>
      </c>
      <c r="X33" s="23">
        <v>2058.2462468835001</v>
      </c>
      <c r="Y33" s="23">
        <v>13063.418386293</v>
      </c>
      <c r="Z33" s="23">
        <v>8967.7403163443996</v>
      </c>
      <c r="AA33" s="23">
        <v>1105.7410908864999</v>
      </c>
      <c r="AB33" s="23">
        <v>3165.7394733955002</v>
      </c>
      <c r="AC33" s="23">
        <v>3356.8886984914002</v>
      </c>
      <c r="AD33" s="23">
        <v>16596.109579118001</v>
      </c>
      <c r="AE33" s="23">
        <v>4033.7121288317999</v>
      </c>
      <c r="AF33" s="23">
        <v>-1335.2531850302</v>
      </c>
      <c r="AG33" s="23">
        <v>3651.2914197841001</v>
      </c>
      <c r="AH33" s="23">
        <v>3186.8013797764002</v>
      </c>
      <c r="AI33" s="23">
        <v>9536.5517433623008</v>
      </c>
      <c r="AJ33" s="23">
        <v>7047.6532086857997</v>
      </c>
      <c r="AK33" s="23">
        <v>1873.2530485837999</v>
      </c>
      <c r="AL33" s="23">
        <v>6185.1136441853996</v>
      </c>
      <c r="AM33" s="23">
        <v>1270.2681314037</v>
      </c>
      <c r="AN33" s="23">
        <v>16376.288032857999</v>
      </c>
      <c r="AO33" s="23">
        <v>6729.6965052361002</v>
      </c>
      <c r="AP33" s="23">
        <v>2237.9077346589002</v>
      </c>
      <c r="AQ33" s="23">
        <v>3284.3732504435002</v>
      </c>
      <c r="AR33" s="23">
        <v>-1261.1716234039</v>
      </c>
      <c r="AS33" s="23">
        <v>10990.805866934001</v>
      </c>
      <c r="AT33" s="23">
        <v>5903.1607218187</v>
      </c>
      <c r="AU33" s="23">
        <v>1808.5869905601</v>
      </c>
      <c r="AV33" s="23">
        <v>2108.5625139241001</v>
      </c>
      <c r="AW33" s="23">
        <v>-1241.1100145001999</v>
      </c>
      <c r="AX33" s="28">
        <v>8579.2002118025994</v>
      </c>
      <c r="AY33" s="135"/>
      <c r="AZ33" s="77">
        <f t="shared" si="0"/>
        <v>-0.21942027584954002</v>
      </c>
      <c r="BB33" s="93">
        <f t="shared" si="1"/>
        <v>7711.7477123788003</v>
      </c>
      <c r="BC33" s="90">
        <f t="shared" si="2"/>
        <v>867.45249942390024</v>
      </c>
      <c r="BD33" s="94">
        <f t="shared" si="3"/>
        <v>-0.88751544633242141</v>
      </c>
      <c r="BF33" s="93">
        <f t="shared" si="4"/>
        <v>2108.5625139241001</v>
      </c>
      <c r="BG33" s="90">
        <f t="shared" si="4"/>
        <v>-1241.1100145001999</v>
      </c>
      <c r="BH33" s="94" t="str">
        <f t="shared" si="5"/>
        <v>-</v>
      </c>
    </row>
    <row r="34" spans="1:68" ht="13" customHeight="1">
      <c r="A34" s="115" t="s">
        <v>164</v>
      </c>
      <c r="B34" s="29" t="s">
        <v>50</v>
      </c>
      <c r="C34" s="137">
        <v>3010.1913994531001</v>
      </c>
      <c r="D34" s="138">
        <v>7477.0930086607004</v>
      </c>
      <c r="E34" s="138">
        <v>3021.2183436003002</v>
      </c>
      <c r="F34" s="138">
        <v>2194.4444444443998</v>
      </c>
      <c r="G34" s="138">
        <v>1342.0394554043</v>
      </c>
      <c r="H34" s="138">
        <v>1516.5562913906999</v>
      </c>
      <c r="I34" s="138">
        <v>5996.9389174898997</v>
      </c>
      <c r="J34" s="138">
        <v>8156.8123393316</v>
      </c>
      <c r="K34" s="138">
        <v>11.947431302269999</v>
      </c>
      <c r="L34" s="138">
        <v>-861.54254613036005</v>
      </c>
      <c r="M34" s="138">
        <v>3155.4493561661998</v>
      </c>
      <c r="N34" s="138">
        <v>5909.9960175228998</v>
      </c>
      <c r="O34" s="138">
        <v>8215.8502588610008</v>
      </c>
      <c r="P34" s="138">
        <v>-1207.3769404272</v>
      </c>
      <c r="Q34" s="138">
        <v>3440.3608862943001</v>
      </c>
      <c r="R34" s="138">
        <v>3029.0566538410999</v>
      </c>
      <c r="S34" s="138">
        <v>-701.87077086373995</v>
      </c>
      <c r="T34" s="138">
        <v>4560.1698288444004</v>
      </c>
      <c r="U34" s="138">
        <v>1517.4708818636</v>
      </c>
      <c r="V34" s="138">
        <v>5295.6184137548998</v>
      </c>
      <c r="W34" s="138">
        <v>829.72823072657002</v>
      </c>
      <c r="X34" s="138">
        <v>1537.4376039932999</v>
      </c>
      <c r="Y34" s="138">
        <v>9180.2551303383007</v>
      </c>
      <c r="Z34" s="138">
        <v>1606.7676655977</v>
      </c>
      <c r="AA34" s="138">
        <v>1307.0883556342001</v>
      </c>
      <c r="AB34" s="138">
        <v>1078.1820192414</v>
      </c>
      <c r="AC34" s="138">
        <v>1691.916399425</v>
      </c>
      <c r="AD34" s="138">
        <v>5683.9544398982998</v>
      </c>
      <c r="AE34" s="138">
        <v>3417.8784804419001</v>
      </c>
      <c r="AF34" s="138">
        <v>2558.899785819</v>
      </c>
      <c r="AG34" s="138">
        <v>700.03381805883998</v>
      </c>
      <c r="AH34" s="138">
        <v>235.59914327583999</v>
      </c>
      <c r="AI34" s="138">
        <v>6912.4112275955003</v>
      </c>
      <c r="AJ34" s="138">
        <v>3029.6235099729001</v>
      </c>
      <c r="AK34" s="138">
        <v>1952.0830874543001</v>
      </c>
      <c r="AL34" s="138">
        <v>1641.6853534756999</v>
      </c>
      <c r="AM34" s="138">
        <v>551.16251622801997</v>
      </c>
      <c r="AN34" s="138">
        <v>7174.5544671308999</v>
      </c>
      <c r="AO34" s="138">
        <v>2362.0284338967999</v>
      </c>
      <c r="AP34" s="138">
        <v>4697.1901936638997</v>
      </c>
      <c r="AQ34" s="138">
        <v>2585.9173849771</v>
      </c>
      <c r="AR34" s="138">
        <v>2334.0423150117999</v>
      </c>
      <c r="AS34" s="138">
        <v>11979.17832755</v>
      </c>
      <c r="AT34" s="138">
        <v>811.39601139600995</v>
      </c>
      <c r="AU34" s="138">
        <v>400</v>
      </c>
      <c r="AV34" s="138">
        <v>1340.1709401708999</v>
      </c>
      <c r="AW34" s="138">
        <v>3780.0569800570001</v>
      </c>
      <c r="AX34" s="139">
        <v>6331.6239316238998</v>
      </c>
      <c r="AY34" s="135"/>
      <c r="AZ34" s="76">
        <f t="shared" si="0"/>
        <v>-0.4714475602168573</v>
      </c>
      <c r="BB34" s="91">
        <f t="shared" si="1"/>
        <v>1211.39601139601</v>
      </c>
      <c r="BC34" s="89">
        <f t="shared" si="2"/>
        <v>5120.2279202279005</v>
      </c>
      <c r="BD34" s="92">
        <f t="shared" si="3"/>
        <v>3.2267168391345136</v>
      </c>
      <c r="BF34" s="91">
        <f t="shared" si="4"/>
        <v>1340.1709401708999</v>
      </c>
      <c r="BG34" s="89">
        <f t="shared" si="4"/>
        <v>3780.0569800570001</v>
      </c>
      <c r="BH34" s="92">
        <f t="shared" si="5"/>
        <v>1.8205782312926166</v>
      </c>
    </row>
    <row r="35" spans="1:68" ht="13" customHeight="1">
      <c r="A35" s="115" t="s">
        <v>165</v>
      </c>
      <c r="B35" s="30" t="s">
        <v>26</v>
      </c>
      <c r="C35" s="27">
        <v>3108.3768332089999</v>
      </c>
      <c r="D35" s="23">
        <v>5806.4516129031999</v>
      </c>
      <c r="E35" s="23">
        <v>4017.7960301163998</v>
      </c>
      <c r="F35" s="23">
        <v>4858.1871345029003</v>
      </c>
      <c r="G35" s="23">
        <v>-6.9463739927757997</v>
      </c>
      <c r="H35" s="23">
        <v>1769.5364238411</v>
      </c>
      <c r="I35" s="23">
        <v>2145.5405593433002</v>
      </c>
      <c r="J35" s="74">
        <v>2826.4781491003</v>
      </c>
      <c r="K35" s="23">
        <v>-283.02601885039002</v>
      </c>
      <c r="L35" s="23">
        <v>-931.00159299083998</v>
      </c>
      <c r="M35" s="23">
        <v>888.45944510819004</v>
      </c>
      <c r="N35" s="23">
        <v>-278.39838045930998</v>
      </c>
      <c r="O35" s="23">
        <v>-603.96654719235005</v>
      </c>
      <c r="P35" s="23">
        <v>-293.90169762505002</v>
      </c>
      <c r="Q35" s="23">
        <v>-741.49092543452002</v>
      </c>
      <c r="R35" s="23">
        <v>97.107881783202998</v>
      </c>
      <c r="S35" s="23">
        <v>426.12361881384999</v>
      </c>
      <c r="T35" s="23">
        <v>-512.16112246251998</v>
      </c>
      <c r="U35" s="23">
        <v>341.76816417083</v>
      </c>
      <c r="V35" s="23">
        <v>-674.52270712146003</v>
      </c>
      <c r="W35" s="23">
        <v>72.818635607320999</v>
      </c>
      <c r="X35" s="23">
        <v>366.05227450914998</v>
      </c>
      <c r="Y35" s="23">
        <v>106.11636716583</v>
      </c>
      <c r="Z35" s="23">
        <v>426.46920159238999</v>
      </c>
      <c r="AA35" s="23">
        <v>-1159.9411401084001</v>
      </c>
      <c r="AB35" s="23">
        <v>845.60886763242002</v>
      </c>
      <c r="AC35" s="23">
        <v>692.97960632533</v>
      </c>
      <c r="AD35" s="23">
        <v>805.11653544178</v>
      </c>
      <c r="AE35" s="23">
        <v>942.56947441099999</v>
      </c>
      <c r="AF35" s="23">
        <v>113.29249323639</v>
      </c>
      <c r="AG35" s="23">
        <v>746.84520431743999</v>
      </c>
      <c r="AH35" s="23">
        <v>2205.5057138429001</v>
      </c>
      <c r="AI35" s="23">
        <v>4008.2128858076999</v>
      </c>
      <c r="AJ35" s="23">
        <v>314.83624041071999</v>
      </c>
      <c r="AK35" s="23">
        <v>-906.88097899209004</v>
      </c>
      <c r="AL35" s="23">
        <v>1088.424107754</v>
      </c>
      <c r="AM35" s="23">
        <v>1147.1093432078001</v>
      </c>
      <c r="AN35" s="23">
        <v>1643.4887123804999</v>
      </c>
      <c r="AO35" s="23">
        <v>195.36923019515001</v>
      </c>
      <c r="AP35" s="23">
        <v>-261.26542706817003</v>
      </c>
      <c r="AQ35" s="23">
        <v>593.30012313891996</v>
      </c>
      <c r="AR35" s="23">
        <v>1921.2410910855001</v>
      </c>
      <c r="AS35" s="23">
        <v>2448.6450173513999</v>
      </c>
      <c r="AT35" s="23">
        <v>482.93105185184999</v>
      </c>
      <c r="AU35" s="23">
        <v>-883.26837378917003</v>
      </c>
      <c r="AV35" s="23">
        <v>-1785.150989812</v>
      </c>
      <c r="AW35" s="23">
        <v>260.14814650711998</v>
      </c>
      <c r="AX35" s="28">
        <v>-1925.3401652422001</v>
      </c>
      <c r="AY35" s="135"/>
      <c r="AZ35" s="77" t="str">
        <f t="shared" si="0"/>
        <v>-</v>
      </c>
      <c r="BB35" s="93">
        <f t="shared" si="1"/>
        <v>-400.33732193732004</v>
      </c>
      <c r="BC35" s="90">
        <f t="shared" si="2"/>
        <v>-1525.0028433048801</v>
      </c>
      <c r="BD35" s="94" t="str">
        <f t="shared" si="3"/>
        <v>-</v>
      </c>
      <c r="BF35" s="93">
        <f t="shared" si="4"/>
        <v>-1785.150989812</v>
      </c>
      <c r="BG35" s="90">
        <f t="shared" si="4"/>
        <v>260.14814650711998</v>
      </c>
      <c r="BH35" s="94" t="str">
        <f t="shared" si="5"/>
        <v>-</v>
      </c>
    </row>
    <row r="36" spans="1:68" ht="13" customHeight="1">
      <c r="A36" s="115" t="s">
        <v>166</v>
      </c>
      <c r="B36" s="29" t="s">
        <v>27</v>
      </c>
      <c r="C36" s="137">
        <v>561.31198826647994</v>
      </c>
      <c r="D36" s="138">
        <v>706.66734258553004</v>
      </c>
      <c r="E36" s="138">
        <v>757.43493244456999</v>
      </c>
      <c r="F36" s="138">
        <v>1216.0493164293</v>
      </c>
      <c r="G36" s="138">
        <v>-476.52125590442</v>
      </c>
      <c r="H36" s="138">
        <v>105.96026490065999</v>
      </c>
      <c r="I36" s="138">
        <v>1088.0756922221001</v>
      </c>
      <c r="J36" s="138">
        <v>339.33161953728001</v>
      </c>
      <c r="K36" s="138">
        <v>-17.257400769945999</v>
      </c>
      <c r="L36" s="138">
        <v>-383.64529403955999</v>
      </c>
      <c r="M36" s="138">
        <v>78.322049648215</v>
      </c>
      <c r="N36" s="138">
        <v>171.24651533254001</v>
      </c>
      <c r="O36" s="138">
        <v>-151.33412982875001</v>
      </c>
      <c r="P36" s="138">
        <v>-79.217195170492005</v>
      </c>
      <c r="Q36" s="138">
        <v>874.06395117421005</v>
      </c>
      <c r="R36" s="138">
        <v>414.16478705054999</v>
      </c>
      <c r="S36" s="138">
        <v>-159.12166644554</v>
      </c>
      <c r="T36" s="138">
        <v>1049.8845694572999</v>
      </c>
      <c r="U36" s="138">
        <v>421.21020521353</v>
      </c>
      <c r="V36" s="138">
        <v>285.37881308930002</v>
      </c>
      <c r="W36" s="138">
        <v>307.47864669993999</v>
      </c>
      <c r="X36" s="138">
        <v>660.63782584580997</v>
      </c>
      <c r="Y36" s="138">
        <v>1674.7066001108999</v>
      </c>
      <c r="Z36" s="138">
        <v>397.44222050205002</v>
      </c>
      <c r="AA36" s="138">
        <v>452.47041910870001</v>
      </c>
      <c r="AB36" s="138">
        <v>410.71768218512</v>
      </c>
      <c r="AC36" s="138">
        <v>-15.902908326883001</v>
      </c>
      <c r="AD36" s="138">
        <v>1244.7296251243999</v>
      </c>
      <c r="AE36" s="138">
        <v>383.65573216096999</v>
      </c>
      <c r="AF36" s="138">
        <v>18.152406718521</v>
      </c>
      <c r="AG36" s="138">
        <v>188.70364107767</v>
      </c>
      <c r="AH36" s="138">
        <v>305.32183519333</v>
      </c>
      <c r="AI36" s="138">
        <v>895.83136061323</v>
      </c>
      <c r="AJ36" s="138">
        <v>150.16523073292001</v>
      </c>
      <c r="AK36" s="138">
        <v>331.61099964593001</v>
      </c>
      <c r="AL36" s="138">
        <v>558.63920689248005</v>
      </c>
      <c r="AM36" s="138">
        <v>342.89743892363998</v>
      </c>
      <c r="AN36" s="138">
        <v>1383.3105157559</v>
      </c>
      <c r="AO36" s="138">
        <v>451.94671442964</v>
      </c>
      <c r="AP36" s="138">
        <v>335.57483488190002</v>
      </c>
      <c r="AQ36" s="138">
        <v>287.28534646815001</v>
      </c>
      <c r="AR36" s="138">
        <v>151.78103660584</v>
      </c>
      <c r="AS36" s="138">
        <v>1226.5901712750001</v>
      </c>
      <c r="AT36" s="138">
        <v>407.98404558405002</v>
      </c>
      <c r="AU36" s="138">
        <v>203.40626780626999</v>
      </c>
      <c r="AV36" s="138">
        <v>-100.59031339031</v>
      </c>
      <c r="AW36" s="138">
        <v>17.097435897436</v>
      </c>
      <c r="AX36" s="139">
        <v>527.89629629629997</v>
      </c>
      <c r="AY36" s="135"/>
      <c r="AZ36" s="76">
        <f t="shared" si="0"/>
        <v>-0.56962291997858649</v>
      </c>
      <c r="BB36" s="91">
        <f t="shared" si="1"/>
        <v>611.39031339031999</v>
      </c>
      <c r="BC36" s="89">
        <f t="shared" si="2"/>
        <v>-83.492877492874001</v>
      </c>
      <c r="BD36" s="92" t="str">
        <f t="shared" si="3"/>
        <v>-</v>
      </c>
      <c r="BF36" s="91">
        <f t="shared" si="4"/>
        <v>-100.59031339031</v>
      </c>
      <c r="BG36" s="89">
        <f t="shared" si="4"/>
        <v>17.097435897436</v>
      </c>
      <c r="BH36" s="92" t="str">
        <f t="shared" si="5"/>
        <v>-</v>
      </c>
    </row>
    <row r="37" spans="1:68" ht="13" customHeight="1">
      <c r="A37" s="115" t="s">
        <v>167</v>
      </c>
      <c r="B37" s="30" t="s">
        <v>28</v>
      </c>
      <c r="C37" s="27">
        <v>27187.422321651</v>
      </c>
      <c r="D37" s="23">
        <v>32623.973101544001</v>
      </c>
      <c r="E37" s="23">
        <v>71659.779233402005</v>
      </c>
      <c r="F37" s="23">
        <v>78437.550438595994</v>
      </c>
      <c r="G37" s="23">
        <v>13631.564323422999</v>
      </c>
      <c r="H37" s="23">
        <v>40331.257589403998</v>
      </c>
      <c r="I37" s="23">
        <v>32411.692639487999</v>
      </c>
      <c r="J37" s="23">
        <v>24666.925173521999</v>
      </c>
      <c r="K37" s="23">
        <v>11490.773928050001</v>
      </c>
      <c r="L37" s="23">
        <v>2673.5696269745999</v>
      </c>
      <c r="M37" s="23">
        <v>1141.6434355501999</v>
      </c>
      <c r="N37" s="23">
        <v>13037.30253551</v>
      </c>
      <c r="O37" s="23">
        <v>28341.962033717999</v>
      </c>
      <c r="P37" s="23">
        <v>7162.0007960726998</v>
      </c>
      <c r="Q37" s="23">
        <v>9089.8235372163999</v>
      </c>
      <c r="R37" s="23">
        <v>11793.817168635</v>
      </c>
      <c r="S37" s="23">
        <v>-5474.3266551677998</v>
      </c>
      <c r="T37" s="23">
        <v>22571.314846755999</v>
      </c>
      <c r="U37" s="23">
        <v>2871.8801996672</v>
      </c>
      <c r="V37" s="23">
        <v>4295.0637825845997</v>
      </c>
      <c r="W37" s="23">
        <v>10049.916805323999</v>
      </c>
      <c r="X37" s="23">
        <v>-8660.0110926233992</v>
      </c>
      <c r="Y37" s="23">
        <v>8556.8496949528999</v>
      </c>
      <c r="Z37" s="23">
        <v>9476.9434922039</v>
      </c>
      <c r="AA37" s="23">
        <v>7271.9230343912004</v>
      </c>
      <c r="AB37" s="23">
        <v>10754.174499613</v>
      </c>
      <c r="AC37" s="23">
        <v>4036.2711489550002</v>
      </c>
      <c r="AD37" s="23">
        <v>31538.206347451</v>
      </c>
      <c r="AE37" s="23">
        <v>14219.366475031</v>
      </c>
      <c r="AF37" s="23">
        <v>-2740.3900349453002</v>
      </c>
      <c r="AG37" s="23">
        <v>1951.3019952655</v>
      </c>
      <c r="AH37" s="23">
        <v>28446.623830459001</v>
      </c>
      <c r="AI37" s="23">
        <v>41876.90226581</v>
      </c>
      <c r="AJ37" s="23">
        <v>11507.140328101001</v>
      </c>
      <c r="AK37" s="23">
        <v>29595.184704355001</v>
      </c>
      <c r="AL37" s="23">
        <v>20125.103269208001</v>
      </c>
      <c r="AM37" s="23">
        <v>-7764.6642275463</v>
      </c>
      <c r="AN37" s="23">
        <v>53461.583854596996</v>
      </c>
      <c r="AO37" s="23">
        <v>8374.5662151572997</v>
      </c>
      <c r="AP37" s="23">
        <v>-2187.3950520541998</v>
      </c>
      <c r="AQ37" s="23">
        <v>5350.9459308183004</v>
      </c>
      <c r="AR37" s="23">
        <v>-3023.6202843390001</v>
      </c>
      <c r="AS37" s="23">
        <v>8514.4968095824006</v>
      </c>
      <c r="AT37" s="23">
        <v>4504.8433048432998</v>
      </c>
      <c r="AU37" s="23">
        <v>8446.7236467235998</v>
      </c>
      <c r="AV37" s="23">
        <v>219.94301994302</v>
      </c>
      <c r="AW37" s="23">
        <v>-4262.1082621082996</v>
      </c>
      <c r="AX37" s="28">
        <v>8908.2621082621008</v>
      </c>
      <c r="AY37" s="135"/>
      <c r="AZ37" s="77">
        <f t="shared" si="0"/>
        <v>4.62464556022322E-2</v>
      </c>
      <c r="BB37" s="93">
        <f t="shared" si="1"/>
        <v>12951.5669515669</v>
      </c>
      <c r="BC37" s="90">
        <f t="shared" si="2"/>
        <v>-4042.1652421652798</v>
      </c>
      <c r="BD37" s="94" t="str">
        <f t="shared" si="3"/>
        <v>-</v>
      </c>
      <c r="BF37" s="93">
        <f t="shared" si="4"/>
        <v>219.94301994302</v>
      </c>
      <c r="BG37" s="90">
        <f t="shared" si="4"/>
        <v>-4262.1082621082996</v>
      </c>
      <c r="BH37" s="94" t="str">
        <f t="shared" si="5"/>
        <v>-</v>
      </c>
    </row>
    <row r="38" spans="1:68" ht="13" customHeight="1">
      <c r="A38" s="115" t="s">
        <v>168</v>
      </c>
      <c r="B38" s="29" t="s">
        <v>29</v>
      </c>
      <c r="C38" s="137">
        <v>11627.2751606</v>
      </c>
      <c r="D38" s="138">
        <v>27551.607215516</v>
      </c>
      <c r="E38" s="138">
        <v>28848.919798757001</v>
      </c>
      <c r="F38" s="138">
        <v>36854.934060936997</v>
      </c>
      <c r="G38" s="138">
        <v>10094.603423494</v>
      </c>
      <c r="H38" s="138">
        <v>140.65146760712</v>
      </c>
      <c r="I38" s="138">
        <v>12945.822534864001</v>
      </c>
      <c r="J38" s="138">
        <v>16348.94371399</v>
      </c>
      <c r="K38" s="138">
        <v>-45.294027329955</v>
      </c>
      <c r="L38" s="138">
        <v>-251.18992783663001</v>
      </c>
      <c r="M38" s="138">
        <v>8696.1461692000994</v>
      </c>
      <c r="N38" s="138">
        <v>-4274.3743282665</v>
      </c>
      <c r="O38" s="138">
        <v>4125.2878857669002</v>
      </c>
      <c r="P38" s="138">
        <v>8393.2710389364001</v>
      </c>
      <c r="Q38" s="138">
        <v>2674.0914590592001</v>
      </c>
      <c r="R38" s="138">
        <v>3135.4684470619</v>
      </c>
      <c r="S38" s="138">
        <v>-10170.993746265</v>
      </c>
      <c r="T38" s="138">
        <v>4031.9829735127</v>
      </c>
      <c r="U38" s="138">
        <v>2776.0312244196002</v>
      </c>
      <c r="V38" s="138">
        <v>-1121.0895329386999</v>
      </c>
      <c r="W38" s="138">
        <v>6422.3601010760003</v>
      </c>
      <c r="X38" s="138">
        <v>372.15427141044</v>
      </c>
      <c r="Y38" s="138">
        <v>8449.4560639674</v>
      </c>
      <c r="Z38" s="138">
        <v>4610.5300064278999</v>
      </c>
      <c r="AA38" s="138">
        <v>819.37708175071998</v>
      </c>
      <c r="AB38" s="138">
        <v>13134.809793724</v>
      </c>
      <c r="AC38" s="138">
        <v>588.32466545901002</v>
      </c>
      <c r="AD38" s="138">
        <v>19153.041547362001</v>
      </c>
      <c r="AE38" s="138">
        <v>6538.4345384344997</v>
      </c>
      <c r="AF38" s="138">
        <v>2748.3327483326998</v>
      </c>
      <c r="AG38" s="138">
        <v>1454.1944541944999</v>
      </c>
      <c r="AH38" s="138">
        <v>5162.6301626302002</v>
      </c>
      <c r="AI38" s="138">
        <v>15903.474903475</v>
      </c>
      <c r="AJ38" s="138">
        <v>-2082.6429163214998</v>
      </c>
      <c r="AK38" s="138">
        <v>335.08238976342</v>
      </c>
      <c r="AL38" s="138">
        <v>7155.3668415722996</v>
      </c>
      <c r="AM38" s="138">
        <v>-1190.2789284728001</v>
      </c>
      <c r="AN38" s="138">
        <v>4217.6424560433998</v>
      </c>
      <c r="AO38" s="138">
        <v>6252.2869319683996</v>
      </c>
      <c r="AP38" s="138">
        <v>1849.8503579776</v>
      </c>
      <c r="AQ38" s="138">
        <v>770.41846889244005</v>
      </c>
      <c r="AR38" s="138">
        <v>1242.3989255386</v>
      </c>
      <c r="AS38" s="138">
        <v>10114.848930296999</v>
      </c>
      <c r="AT38" s="138">
        <v>21827.638250975</v>
      </c>
      <c r="AU38" s="138">
        <v>383.50869192264997</v>
      </c>
      <c r="AV38" s="138">
        <v>4109.3629542765002</v>
      </c>
      <c r="AW38" s="138">
        <v>-209.45307664744999</v>
      </c>
      <c r="AX38" s="139">
        <v>26111.056820525999</v>
      </c>
      <c r="AY38" s="135"/>
      <c r="AZ38" s="76">
        <f t="shared" si="0"/>
        <v>1.5814579140490739</v>
      </c>
      <c r="BB38" s="91">
        <f t="shared" si="1"/>
        <v>22211.146942897649</v>
      </c>
      <c r="BC38" s="89">
        <f t="shared" si="2"/>
        <v>3899.9098776290502</v>
      </c>
      <c r="BD38" s="92">
        <f t="shared" si="3"/>
        <v>-0.82441654689623745</v>
      </c>
      <c r="BF38" s="91">
        <f t="shared" si="4"/>
        <v>4109.3629542765002</v>
      </c>
      <c r="BG38" s="89">
        <f t="shared" si="4"/>
        <v>-209.45307664744999</v>
      </c>
      <c r="BH38" s="92" t="str">
        <f t="shared" si="5"/>
        <v>-</v>
      </c>
    </row>
    <row r="39" spans="1:68" ht="13" customHeight="1">
      <c r="A39" s="115" t="s">
        <v>169</v>
      </c>
      <c r="B39" s="30" t="s">
        <v>30</v>
      </c>
      <c r="C39" s="27">
        <v>-948.88639641083</v>
      </c>
      <c r="D39" s="23">
        <v>43740.264921800001</v>
      </c>
      <c r="E39" s="23">
        <v>32445.166666666999</v>
      </c>
      <c r="F39" s="23">
        <v>15205.057216685</v>
      </c>
      <c r="G39" s="23">
        <v>28945.216830862999</v>
      </c>
      <c r="H39" s="23">
        <v>28749.976023783998</v>
      </c>
      <c r="I39" s="23">
        <v>25856.564292946001</v>
      </c>
      <c r="J39" s="23">
        <v>28969.189765457999</v>
      </c>
      <c r="K39" s="23"/>
      <c r="L39" s="23"/>
      <c r="M39" s="23"/>
      <c r="N39" s="23"/>
      <c r="O39" s="74">
        <v>645.95469255662999</v>
      </c>
      <c r="P39" s="23">
        <v>12671.467270239</v>
      </c>
      <c r="Q39" s="23">
        <v>7217.3919096436002</v>
      </c>
      <c r="R39" s="23">
        <v>-9239.8944399073007</v>
      </c>
      <c r="S39" s="23">
        <v>-1297.1519546663001</v>
      </c>
      <c r="T39" s="23">
        <v>9351.8127853092992</v>
      </c>
      <c r="U39" s="23">
        <v>23440.078652286</v>
      </c>
      <c r="V39" s="23">
        <v>6595.9210676634002</v>
      </c>
      <c r="W39" s="23">
        <v>-2774.7668811514</v>
      </c>
      <c r="X39" s="23">
        <v>57065.377694570001</v>
      </c>
      <c r="Y39" s="23">
        <v>84326.610533368003</v>
      </c>
      <c r="Z39" s="23">
        <v>44057.344513288001</v>
      </c>
      <c r="AA39" s="23">
        <v>29816.071532309001</v>
      </c>
      <c r="AB39" s="23">
        <v>37927.968668198999</v>
      </c>
      <c r="AC39" s="23">
        <v>38710.275291138001</v>
      </c>
      <c r="AD39" s="23">
        <v>150511.66000492999</v>
      </c>
      <c r="AE39" s="23">
        <v>12884.378145245</v>
      </c>
      <c r="AF39" s="23">
        <v>93521.445989162996</v>
      </c>
      <c r="AG39" s="23">
        <v>-10801.658973521</v>
      </c>
      <c r="AH39" s="23">
        <v>15117.742663774001</v>
      </c>
      <c r="AI39" s="23">
        <v>110721.90782466</v>
      </c>
      <c r="AJ39" s="23">
        <v>-49044.283783193998</v>
      </c>
      <c r="AK39" s="23">
        <v>4717.2669057580997</v>
      </c>
      <c r="AL39" s="23">
        <v>-37516.019824219002</v>
      </c>
      <c r="AM39" s="23">
        <v>13530.810312516</v>
      </c>
      <c r="AN39" s="23">
        <v>-68312.226389139003</v>
      </c>
      <c r="AO39" s="23">
        <v>-14103.759732037001</v>
      </c>
      <c r="AP39" s="23">
        <v>-11217.704878135</v>
      </c>
      <c r="AQ39" s="23">
        <v>17431.114031576999</v>
      </c>
      <c r="AR39" s="23">
        <v>-71184.938859098998</v>
      </c>
      <c r="AS39" s="23">
        <v>-79075.289437694999</v>
      </c>
      <c r="AT39" s="23">
        <v>-3944.0514569195002</v>
      </c>
      <c r="AU39" s="23">
        <v>-44399.829038012002</v>
      </c>
      <c r="AV39" s="23">
        <v>6103.1836551787001</v>
      </c>
      <c r="AW39" s="23">
        <v>-4923.3037847134001</v>
      </c>
      <c r="AX39" s="28">
        <v>-47164.000624466004</v>
      </c>
      <c r="AY39" s="135"/>
      <c r="AZ39" s="77" t="str">
        <f t="shared" si="0"/>
        <v>-</v>
      </c>
      <c r="BB39" s="93">
        <f t="shared" si="1"/>
        <v>-48343.880494931502</v>
      </c>
      <c r="BC39" s="90">
        <f t="shared" si="2"/>
        <v>1179.8798704653</v>
      </c>
      <c r="BD39" s="94" t="str">
        <f t="shared" si="3"/>
        <v>-</v>
      </c>
      <c r="BF39" s="93">
        <f t="shared" si="4"/>
        <v>6103.1836551787001</v>
      </c>
      <c r="BG39" s="90">
        <f t="shared" si="4"/>
        <v>-4923.3037847134001</v>
      </c>
      <c r="BH39" s="94" t="str">
        <f t="shared" si="5"/>
        <v>-</v>
      </c>
    </row>
    <row r="40" spans="1:68" ht="13" customHeight="1">
      <c r="A40" s="115" t="s">
        <v>170</v>
      </c>
      <c r="B40" s="29" t="s">
        <v>31</v>
      </c>
      <c r="C40" s="137">
        <v>10031</v>
      </c>
      <c r="D40" s="138">
        <v>20185</v>
      </c>
      <c r="E40" s="138">
        <v>22047</v>
      </c>
      <c r="F40" s="138">
        <v>19851</v>
      </c>
      <c r="G40" s="138">
        <v>8585</v>
      </c>
      <c r="H40" s="138">
        <v>9086</v>
      </c>
      <c r="I40" s="138">
        <v>16136</v>
      </c>
      <c r="J40" s="138">
        <v>13743.21</v>
      </c>
      <c r="K40" s="138">
        <v>3060.63</v>
      </c>
      <c r="L40" s="138">
        <v>2461.8000000000002</v>
      </c>
      <c r="M40" s="138">
        <v>3767.63</v>
      </c>
      <c r="N40" s="138">
        <v>4274.74</v>
      </c>
      <c r="O40" s="138">
        <v>13564.79</v>
      </c>
      <c r="P40" s="138">
        <v>4445.84</v>
      </c>
      <c r="Q40" s="138">
        <v>2851.83</v>
      </c>
      <c r="R40" s="138">
        <v>2641.94</v>
      </c>
      <c r="S40" s="138">
        <v>3033.73</v>
      </c>
      <c r="T40" s="138">
        <v>12973.33</v>
      </c>
      <c r="U40" s="138">
        <v>4400.82</v>
      </c>
      <c r="V40" s="138">
        <v>3170.23</v>
      </c>
      <c r="W40" s="138">
        <v>6445.38</v>
      </c>
      <c r="X40" s="138">
        <v>4961.2</v>
      </c>
      <c r="Y40" s="138">
        <v>18977.64</v>
      </c>
      <c r="Z40" s="138">
        <v>2873.82</v>
      </c>
      <c r="AA40" s="138">
        <v>2849.4</v>
      </c>
      <c r="AB40" s="138">
        <v>3905.08</v>
      </c>
      <c r="AC40" s="138">
        <v>4025.18</v>
      </c>
      <c r="AD40" s="138">
        <v>13653.48</v>
      </c>
      <c r="AE40" s="138">
        <v>2812.85</v>
      </c>
      <c r="AF40" s="138">
        <v>2002.1</v>
      </c>
      <c r="AG40" s="138">
        <v>2874.93</v>
      </c>
      <c r="AH40" s="138">
        <v>3272.03</v>
      </c>
      <c r="AI40" s="138">
        <v>10961.91</v>
      </c>
      <c r="AJ40" s="138">
        <v>2283.5500000000002</v>
      </c>
      <c r="AK40" s="138">
        <v>2971.21</v>
      </c>
      <c r="AL40" s="138">
        <v>3203.78</v>
      </c>
      <c r="AM40" s="138">
        <v>4387.32</v>
      </c>
      <c r="AN40" s="138">
        <v>12845.87</v>
      </c>
      <c r="AO40" s="138">
        <v>2752.92</v>
      </c>
      <c r="AP40" s="138">
        <v>2164.9699999999998</v>
      </c>
      <c r="AQ40" s="138">
        <v>1846.2</v>
      </c>
      <c r="AR40" s="138">
        <v>2525.48</v>
      </c>
      <c r="AS40" s="138">
        <v>9289.57</v>
      </c>
      <c r="AT40" s="138">
        <v>2651.5</v>
      </c>
      <c r="AU40" s="138">
        <v>561.95000000000005</v>
      </c>
      <c r="AV40" s="138">
        <v>2219.23</v>
      </c>
      <c r="AW40" s="138">
        <v>2454.31</v>
      </c>
      <c r="AX40" s="139">
        <v>7886.99</v>
      </c>
      <c r="AY40" s="135"/>
      <c r="AZ40" s="76">
        <f t="shared" si="0"/>
        <v>-0.15098438356134891</v>
      </c>
      <c r="BB40" s="91">
        <f t="shared" si="1"/>
        <v>3213.45</v>
      </c>
      <c r="BC40" s="89">
        <f t="shared" si="2"/>
        <v>4673.54</v>
      </c>
      <c r="BD40" s="92">
        <f t="shared" si="3"/>
        <v>0.45436835799530106</v>
      </c>
      <c r="BF40" s="91">
        <f t="shared" si="4"/>
        <v>2219.23</v>
      </c>
      <c r="BG40" s="89">
        <f t="shared" si="4"/>
        <v>2454.31</v>
      </c>
      <c r="BH40" s="92">
        <f t="shared" si="5"/>
        <v>0.10592863290420548</v>
      </c>
    </row>
    <row r="41" spans="1:68" ht="13" customHeight="1">
      <c r="A41" s="115" t="s">
        <v>171</v>
      </c>
      <c r="B41" s="30" t="s">
        <v>32</v>
      </c>
      <c r="C41" s="27">
        <v>182894.01926922001</v>
      </c>
      <c r="D41" s="23">
        <v>147396.0250276</v>
      </c>
      <c r="E41" s="23">
        <v>176864.11847108</v>
      </c>
      <c r="F41" s="23">
        <v>91798.205456876007</v>
      </c>
      <c r="G41" s="23">
        <v>89795.727428661005</v>
      </c>
      <c r="H41" s="23">
        <v>58180.413963546001</v>
      </c>
      <c r="I41" s="23">
        <v>42196.411406599997</v>
      </c>
      <c r="J41" s="23">
        <v>55625.990491283999</v>
      </c>
      <c r="K41" s="23">
        <v>19401.281850867999</v>
      </c>
      <c r="L41" s="23">
        <v>36982.960762857998</v>
      </c>
      <c r="M41" s="23">
        <v>21594.497420666001</v>
      </c>
      <c r="N41" s="23">
        <v>-26306.080975457</v>
      </c>
      <c r="O41" s="23">
        <v>51672.659058933998</v>
      </c>
      <c r="P41" s="23">
        <v>98850.839644385997</v>
      </c>
      <c r="Q41" s="23">
        <v>-40913.730655252002</v>
      </c>
      <c r="R41" s="23">
        <v>-72472.835034574004</v>
      </c>
      <c r="S41" s="23">
        <v>39239.380968060999</v>
      </c>
      <c r="T41" s="23">
        <v>24703.654922621001</v>
      </c>
      <c r="U41" s="23">
        <v>34731.856378914999</v>
      </c>
      <c r="V41" s="23">
        <v>-45453.017570664997</v>
      </c>
      <c r="W41" s="23">
        <v>9335.3705118410999</v>
      </c>
      <c r="X41" s="23">
        <v>40574.484339189999</v>
      </c>
      <c r="Y41" s="23">
        <v>39188.693659281998</v>
      </c>
      <c r="Z41" s="23">
        <v>72114.709851552005</v>
      </c>
      <c r="AA41" s="23">
        <v>19568.151147099001</v>
      </c>
      <c r="AB41" s="23">
        <v>36010.796221322998</v>
      </c>
      <c r="AC41" s="23">
        <v>130875.84345479</v>
      </c>
      <c r="AD41" s="23">
        <v>258569.50067476</v>
      </c>
      <c r="AE41" s="23">
        <v>30749.420551120002</v>
      </c>
      <c r="AF41" s="23">
        <v>7817.4092196755</v>
      </c>
      <c r="AG41" s="23">
        <v>41869.688385269001</v>
      </c>
      <c r="AH41" s="23">
        <v>15964.46046871</v>
      </c>
      <c r="AI41" s="23">
        <v>96400.978624775002</v>
      </c>
      <c r="AJ41" s="23">
        <v>33478.724823263001</v>
      </c>
      <c r="AK41" s="23">
        <v>4860.6109110310999</v>
      </c>
      <c r="AL41" s="23">
        <v>-3474.7232226224</v>
      </c>
      <c r="AM41" s="23">
        <v>30420.168067227001</v>
      </c>
      <c r="AN41" s="23">
        <v>65284.780578897997</v>
      </c>
      <c r="AO41" s="23">
        <v>-5248.8514548239</v>
      </c>
      <c r="AP41" s="23">
        <v>30228.432873915001</v>
      </c>
      <c r="AQ41" s="23">
        <v>27280.500255232</v>
      </c>
      <c r="AR41" s="23">
        <v>-6814.7013782541999</v>
      </c>
      <c r="AS41" s="23">
        <v>45445.380296069001</v>
      </c>
      <c r="AT41" s="23">
        <v>10456.585866359001</v>
      </c>
      <c r="AU41" s="23">
        <v>-12039.245863794</v>
      </c>
      <c r="AV41" s="23">
        <v>11971.271001667001</v>
      </c>
      <c r="AW41" s="23">
        <v>9343.3371809670007</v>
      </c>
      <c r="AX41" s="28">
        <v>19731.948185198999</v>
      </c>
      <c r="AY41" s="135"/>
      <c r="AZ41" s="77">
        <f t="shared" si="0"/>
        <v>-0.56580959259998098</v>
      </c>
      <c r="BB41" s="93">
        <f t="shared" si="1"/>
        <v>-1582.6599974349992</v>
      </c>
      <c r="BC41" s="90">
        <f t="shared" si="2"/>
        <v>21314.608182634001</v>
      </c>
      <c r="BD41" s="94" t="str">
        <f t="shared" si="3"/>
        <v>-</v>
      </c>
      <c r="BF41" s="93">
        <f t="shared" si="4"/>
        <v>11971.271001667001</v>
      </c>
      <c r="BG41" s="90">
        <f t="shared" si="4"/>
        <v>9343.3371809670007</v>
      </c>
      <c r="BH41" s="94">
        <f t="shared" si="5"/>
        <v>-0.21952003428324862</v>
      </c>
    </row>
    <row r="42" spans="1:68" ht="13" customHeight="1">
      <c r="A42" s="115" t="s">
        <v>172</v>
      </c>
      <c r="B42" s="29" t="s">
        <v>33</v>
      </c>
      <c r="C42" s="137">
        <v>116656</v>
      </c>
      <c r="D42" s="138">
        <v>247328</v>
      </c>
      <c r="E42" s="138">
        <v>227715</v>
      </c>
      <c r="F42" s="138">
        <v>318449</v>
      </c>
      <c r="G42" s="138">
        <v>157737</v>
      </c>
      <c r="H42" s="138">
        <v>210544</v>
      </c>
      <c r="I42" s="138">
        <v>242155</v>
      </c>
      <c r="J42" s="138">
        <v>211467</v>
      </c>
      <c r="K42" s="138">
        <v>37237</v>
      </c>
      <c r="L42" s="138">
        <v>67117</v>
      </c>
      <c r="M42" s="138">
        <v>62251</v>
      </c>
      <c r="N42" s="138">
        <v>50667</v>
      </c>
      <c r="O42" s="138">
        <v>217274</v>
      </c>
      <c r="P42" s="138">
        <v>-71976</v>
      </c>
      <c r="Q42" s="138">
        <v>82268</v>
      </c>
      <c r="R42" s="138">
        <v>106970</v>
      </c>
      <c r="S42" s="138">
        <v>94723</v>
      </c>
      <c r="T42" s="138">
        <v>211985</v>
      </c>
      <c r="U42" s="138">
        <v>240161</v>
      </c>
      <c r="V42" s="138">
        <v>97086</v>
      </c>
      <c r="W42" s="138">
        <v>64312</v>
      </c>
      <c r="X42" s="138">
        <v>82289</v>
      </c>
      <c r="Y42" s="138">
        <v>483849</v>
      </c>
      <c r="Z42" s="138">
        <v>142270</v>
      </c>
      <c r="AA42" s="138">
        <v>154893</v>
      </c>
      <c r="AB42" s="138">
        <v>121155</v>
      </c>
      <c r="AC42" s="138">
        <v>61698</v>
      </c>
      <c r="AD42" s="138">
        <v>480016</v>
      </c>
      <c r="AE42" s="138">
        <v>88321</v>
      </c>
      <c r="AF42" s="138">
        <v>82569</v>
      </c>
      <c r="AG42" s="138">
        <v>78121</v>
      </c>
      <c r="AH42" s="138">
        <v>65964</v>
      </c>
      <c r="AI42" s="138">
        <v>314977</v>
      </c>
      <c r="AJ42" s="138">
        <v>48722</v>
      </c>
      <c r="AK42" s="138">
        <v>923</v>
      </c>
      <c r="AL42" s="138">
        <v>115657</v>
      </c>
      <c r="AM42" s="138">
        <v>78124</v>
      </c>
      <c r="AN42" s="138">
        <v>243424</v>
      </c>
      <c r="AO42" s="138">
        <v>81887</v>
      </c>
      <c r="AP42" s="138">
        <v>73108</v>
      </c>
      <c r="AQ42" s="138">
        <v>53804</v>
      </c>
      <c r="AR42" s="138">
        <v>73255</v>
      </c>
      <c r="AS42" s="138">
        <v>282053</v>
      </c>
      <c r="AT42" s="138">
        <v>43994</v>
      </c>
      <c r="AU42" s="138">
        <v>25727</v>
      </c>
      <c r="AV42" s="138">
        <v>41471</v>
      </c>
      <c r="AW42" s="138">
        <v>65904</v>
      </c>
      <c r="AX42" s="139">
        <v>177093</v>
      </c>
      <c r="AY42" s="135"/>
      <c r="AZ42" s="76">
        <f t="shared" si="0"/>
        <v>-0.37212864248917754</v>
      </c>
      <c r="BB42" s="91">
        <f t="shared" si="1"/>
        <v>69721</v>
      </c>
      <c r="BC42" s="89">
        <f t="shared" si="2"/>
        <v>107375</v>
      </c>
      <c r="BD42" s="92">
        <f t="shared" si="3"/>
        <v>0.5400668378250455</v>
      </c>
      <c r="BF42" s="91">
        <f t="shared" si="4"/>
        <v>41471</v>
      </c>
      <c r="BG42" s="89">
        <f t="shared" si="4"/>
        <v>65904</v>
      </c>
      <c r="BH42" s="92">
        <f t="shared" si="5"/>
        <v>0.58915868920450432</v>
      </c>
      <c r="BP42" s="3" t="s">
        <v>34</v>
      </c>
    </row>
    <row r="43" spans="1:68" ht="13" customHeight="1">
      <c r="A43" s="115" t="s">
        <v>173</v>
      </c>
      <c r="B43" s="122" t="s">
        <v>80</v>
      </c>
      <c r="C43" s="84">
        <v>979898.57231667999</v>
      </c>
      <c r="D43" s="85">
        <v>1455384.4221542999</v>
      </c>
      <c r="E43" s="85">
        <v>1976254.4217626001</v>
      </c>
      <c r="F43" s="85">
        <v>1586292.4856278</v>
      </c>
      <c r="G43" s="85">
        <v>1253143.7651233</v>
      </c>
      <c r="H43" s="85">
        <v>1589621.1278997001</v>
      </c>
      <c r="I43" s="85">
        <v>1951807.9443824999</v>
      </c>
      <c r="J43" s="85">
        <v>1553454.0629817001</v>
      </c>
      <c r="K43" s="85">
        <v>394688.54697276</v>
      </c>
      <c r="L43" s="85">
        <v>358547.96359220002</v>
      </c>
      <c r="M43" s="85">
        <v>389019.54247473</v>
      </c>
      <c r="N43" s="85">
        <v>374530.77697831998</v>
      </c>
      <c r="O43" s="85">
        <v>1516785.4222531</v>
      </c>
      <c r="P43" s="85">
        <v>347818.60612547002</v>
      </c>
      <c r="Q43" s="85">
        <v>354406.17795781</v>
      </c>
      <c r="R43" s="85">
        <v>362007.61792332999</v>
      </c>
      <c r="S43" s="85">
        <v>460424.77770833002</v>
      </c>
      <c r="T43" s="85">
        <v>1524660.1817207001</v>
      </c>
      <c r="U43" s="85">
        <v>677390.35375491995</v>
      </c>
      <c r="V43" s="85">
        <v>422313.27840264002</v>
      </c>
      <c r="W43" s="85">
        <v>457521.43975373998</v>
      </c>
      <c r="X43" s="85">
        <v>554219.78984786</v>
      </c>
      <c r="Y43" s="85">
        <v>2111438.1580885001</v>
      </c>
      <c r="Z43" s="85">
        <v>574260.41503212275</v>
      </c>
      <c r="AA43" s="85">
        <v>435123.60233641654</v>
      </c>
      <c r="AB43" s="85">
        <v>561567.12181409914</v>
      </c>
      <c r="AC43" s="85">
        <v>612803.24524497194</v>
      </c>
      <c r="AD43" s="85">
        <v>2183757.9178113174</v>
      </c>
      <c r="AE43" s="85">
        <v>425647.1235756324</v>
      </c>
      <c r="AF43" s="85">
        <v>484072.24678708368</v>
      </c>
      <c r="AG43" s="85">
        <v>440644.53207064519</v>
      </c>
      <c r="AH43" s="85">
        <v>364570.61473933788</v>
      </c>
      <c r="AI43" s="85">
        <v>1714940.8143241347</v>
      </c>
      <c r="AJ43" s="85">
        <v>506795.74269742053</v>
      </c>
      <c r="AK43" s="85">
        <v>312939.06592108356</v>
      </c>
      <c r="AL43" s="85">
        <v>433643.82010259142</v>
      </c>
      <c r="AM43" s="85">
        <v>491822.31236904301</v>
      </c>
      <c r="AN43" s="85">
        <v>1745197.8951411033</v>
      </c>
      <c r="AO43" s="85">
        <v>376774.86788964132</v>
      </c>
      <c r="AP43" s="85">
        <v>322899.36470368714</v>
      </c>
      <c r="AQ43" s="85">
        <v>409934.2222472328</v>
      </c>
      <c r="AR43" s="85">
        <v>420881.40475595364</v>
      </c>
      <c r="AS43" s="85">
        <v>1530492.109936811</v>
      </c>
      <c r="AT43" s="85">
        <v>250051.95830735506</v>
      </c>
      <c r="AU43" s="85">
        <v>228428.98427492057</v>
      </c>
      <c r="AV43" s="85">
        <v>236984.46855119523</v>
      </c>
      <c r="AW43" s="85">
        <v>295058.28098416433</v>
      </c>
      <c r="AX43" s="119">
        <v>1010519.5468184892</v>
      </c>
      <c r="AY43" s="135"/>
      <c r="AZ43" s="147">
        <f t="shared" si="0"/>
        <v>-0.33974207363917069</v>
      </c>
      <c r="BB43" s="148">
        <f t="shared" si="1"/>
        <v>478480.9425822756</v>
      </c>
      <c r="BC43" s="149">
        <f t="shared" si="2"/>
        <v>532042.74953535956</v>
      </c>
      <c r="BD43" s="150">
        <f t="shared" si="3"/>
        <v>0.11194135896828099</v>
      </c>
      <c r="BF43" s="148">
        <f t="shared" si="4"/>
        <v>236984.46855119523</v>
      </c>
      <c r="BG43" s="149">
        <f t="shared" si="4"/>
        <v>295058.28098416433</v>
      </c>
      <c r="BH43" s="150">
        <f t="shared" si="5"/>
        <v>0.24505324246775922</v>
      </c>
      <c r="BJ43" s="1"/>
      <c r="BK43" s="1"/>
      <c r="BL43" s="97"/>
    </row>
    <row r="44" spans="1:68" ht="13" customHeight="1">
      <c r="A44" s="115" t="s">
        <v>174</v>
      </c>
      <c r="B44" s="83" t="s">
        <v>72</v>
      </c>
      <c r="C44" s="35">
        <v>462626.03666955</v>
      </c>
      <c r="D44" s="22">
        <v>533840.24617117003</v>
      </c>
      <c r="E44" s="22">
        <v>830048.88306127</v>
      </c>
      <c r="F44" s="22">
        <v>327932.74608009</v>
      </c>
      <c r="G44" s="22">
        <v>437873.62212135998</v>
      </c>
      <c r="H44" s="22">
        <v>466970.05218171998</v>
      </c>
      <c r="I44" s="22">
        <v>641683.95608206</v>
      </c>
      <c r="J44" s="22">
        <v>335276.89764092001</v>
      </c>
      <c r="K44" s="22">
        <v>95399.859113130005</v>
      </c>
      <c r="L44" s="22">
        <v>48232.240817240003</v>
      </c>
      <c r="M44" s="22">
        <v>90584.164314269001</v>
      </c>
      <c r="N44" s="22">
        <v>38101.781449208996</v>
      </c>
      <c r="O44" s="22">
        <v>272314.05456793</v>
      </c>
      <c r="P44" s="22">
        <v>157259.12732447</v>
      </c>
      <c r="Q44" s="22">
        <v>40787.299579015002</v>
      </c>
      <c r="R44" s="22">
        <v>6161.5582597355997</v>
      </c>
      <c r="S44" s="22">
        <v>78520.329330141001</v>
      </c>
      <c r="T44" s="22">
        <v>282731.10985910997</v>
      </c>
      <c r="U44" s="22">
        <v>136313.29434538999</v>
      </c>
      <c r="V44" s="22">
        <v>49413.336220240999</v>
      </c>
      <c r="W44" s="22">
        <v>204222.68627271001</v>
      </c>
      <c r="X44" s="22">
        <v>191215.08221203001</v>
      </c>
      <c r="Y44" s="22">
        <v>581156.63310472004</v>
      </c>
      <c r="Z44" s="22">
        <v>190376.15506344999</v>
      </c>
      <c r="AA44" s="22">
        <v>45782.286619869999</v>
      </c>
      <c r="AB44" s="22">
        <v>196672.57937871999</v>
      </c>
      <c r="AC44" s="22">
        <v>242055.19326013999</v>
      </c>
      <c r="AD44" s="22">
        <v>674889.49876087997</v>
      </c>
      <c r="AE44" s="22">
        <v>103304.73230285</v>
      </c>
      <c r="AF44" s="22">
        <v>118407.71474005999</v>
      </c>
      <c r="AG44" s="22">
        <v>161883.32641338001</v>
      </c>
      <c r="AH44" s="22">
        <v>25442.210594901</v>
      </c>
      <c r="AI44" s="22">
        <v>409042.36404042999</v>
      </c>
      <c r="AJ44" s="22">
        <v>221350.89880448999</v>
      </c>
      <c r="AK44" s="22">
        <v>68755.125227398006</v>
      </c>
      <c r="AL44" s="22">
        <v>158050.31193905001</v>
      </c>
      <c r="AM44" s="22">
        <v>183070.88090709</v>
      </c>
      <c r="AN44" s="22">
        <v>632759.36525181995</v>
      </c>
      <c r="AO44" s="22">
        <v>76893.932070612005</v>
      </c>
      <c r="AP44" s="22">
        <v>62444.185170329998</v>
      </c>
      <c r="AQ44" s="22">
        <v>127343.72473797</v>
      </c>
      <c r="AR44" s="22">
        <v>154119.50674774</v>
      </c>
      <c r="AS44" s="22">
        <v>420804.59906794998</v>
      </c>
      <c r="AT44" s="22">
        <v>11318.889618179001</v>
      </c>
      <c r="AU44" s="22">
        <v>108450.78003903</v>
      </c>
      <c r="AV44" s="22">
        <v>-19922.705562539999</v>
      </c>
      <c r="AW44" s="22">
        <v>12582.061476565001</v>
      </c>
      <c r="AX44" s="31">
        <v>112427.88027209</v>
      </c>
      <c r="AZ44" s="146">
        <f t="shared" si="0"/>
        <v>-0.7328263984730462</v>
      </c>
      <c r="BB44" s="151">
        <f t="shared" si="1"/>
        <v>119769.669657209</v>
      </c>
      <c r="BC44" s="152">
        <f t="shared" si="2"/>
        <v>-7340.6440859749982</v>
      </c>
      <c r="BD44" s="153" t="str">
        <f t="shared" si="3"/>
        <v>-</v>
      </c>
      <c r="BF44" s="151">
        <f t="shared" si="4"/>
        <v>-19922.705562539999</v>
      </c>
      <c r="BG44" s="152">
        <f t="shared" si="4"/>
        <v>12582.061476565001</v>
      </c>
      <c r="BH44" s="153" t="str">
        <f t="shared" si="5"/>
        <v>-</v>
      </c>
    </row>
    <row r="45" spans="1:68" ht="13" customHeight="1">
      <c r="A45" s="115" t="s">
        <v>214</v>
      </c>
      <c r="B45" s="142" t="s">
        <v>213</v>
      </c>
      <c r="C45" s="143">
        <v>279732.01740032999</v>
      </c>
      <c r="D45" s="144">
        <v>386444.22114356002</v>
      </c>
      <c r="E45" s="144">
        <v>653184.76459018001</v>
      </c>
      <c r="F45" s="144">
        <v>236134.54062320999</v>
      </c>
      <c r="G45" s="144">
        <v>348077.89469270001</v>
      </c>
      <c r="H45" s="144">
        <v>408789.63821816997</v>
      </c>
      <c r="I45" s="144">
        <v>599487.54467545997</v>
      </c>
      <c r="J45" s="144">
        <v>279650.90714964003</v>
      </c>
      <c r="K45" s="144">
        <v>75998.577262261999</v>
      </c>
      <c r="L45" s="144">
        <v>11249.280054381999</v>
      </c>
      <c r="M45" s="144">
        <v>68989.666893603004</v>
      </c>
      <c r="N45" s="144">
        <v>64407.862424665997</v>
      </c>
      <c r="O45" s="144">
        <v>220641.39550899001</v>
      </c>
      <c r="P45" s="144">
        <v>58408.287680082001</v>
      </c>
      <c r="Q45" s="144">
        <v>81701.030234267004</v>
      </c>
      <c r="R45" s="144">
        <v>78634.393294309004</v>
      </c>
      <c r="S45" s="144">
        <v>39280.948362080002</v>
      </c>
      <c r="T45" s="144">
        <v>258027.45493648999</v>
      </c>
      <c r="U45" s="144">
        <v>101581.43796647</v>
      </c>
      <c r="V45" s="144">
        <v>94866.353790905006</v>
      </c>
      <c r="W45" s="144">
        <v>194887.31576085999</v>
      </c>
      <c r="X45" s="144">
        <v>150640.59787284999</v>
      </c>
      <c r="Y45" s="144">
        <v>541967.93944543996</v>
      </c>
      <c r="Z45" s="144">
        <v>118261.44521190001</v>
      </c>
      <c r="AA45" s="144">
        <v>26214.135472771999</v>
      </c>
      <c r="AB45" s="144">
        <v>160661.78315738999</v>
      </c>
      <c r="AC45" s="144">
        <v>111179.34980534999</v>
      </c>
      <c r="AD45" s="144">
        <v>416319.99808612</v>
      </c>
      <c r="AE45" s="144">
        <v>72555.311751727</v>
      </c>
      <c r="AF45" s="144">
        <v>110590.30552039</v>
      </c>
      <c r="AG45" s="144">
        <v>120013.63802811</v>
      </c>
      <c r="AH45" s="144">
        <v>9477.7501261914003</v>
      </c>
      <c r="AI45" s="144">
        <v>312641.38541565998</v>
      </c>
      <c r="AJ45" s="144">
        <v>187872.17398123001</v>
      </c>
      <c r="AK45" s="144">
        <v>63894.514316367</v>
      </c>
      <c r="AL45" s="144">
        <v>161525.03516167001</v>
      </c>
      <c r="AM45" s="144">
        <v>152650.71283986</v>
      </c>
      <c r="AN45" s="144">
        <v>567474.58467292006</v>
      </c>
      <c r="AO45" s="144">
        <v>82142.783525435996</v>
      </c>
      <c r="AP45" s="144">
        <v>32215.752296415001</v>
      </c>
      <c r="AQ45" s="144">
        <v>100063.22448274</v>
      </c>
      <c r="AR45" s="144">
        <v>160934.20812599</v>
      </c>
      <c r="AS45" s="144">
        <v>375359.21877188003</v>
      </c>
      <c r="AT45" s="144">
        <v>11318.889618179001</v>
      </c>
      <c r="AU45" s="144">
        <v>108450.78003903</v>
      </c>
      <c r="AV45" s="144">
        <v>-19922.705562539999</v>
      </c>
      <c r="AW45" s="144">
        <v>12582.061476565001</v>
      </c>
      <c r="AX45" s="145">
        <v>112427.88027209</v>
      </c>
      <c r="AZ45" s="147">
        <f t="shared" si="0"/>
        <v>-0.70047923522449396</v>
      </c>
      <c r="BB45" s="148">
        <f t="shared" si="1"/>
        <v>119769.669657209</v>
      </c>
      <c r="BC45" s="149">
        <f t="shared" si="2"/>
        <v>-7340.6440859749982</v>
      </c>
      <c r="BD45" s="150" t="str">
        <f t="shared" si="3"/>
        <v>-</v>
      </c>
      <c r="BF45" s="148">
        <f t="shared" si="4"/>
        <v>-19922.705562539999</v>
      </c>
      <c r="BG45" s="149">
        <f t="shared" si="4"/>
        <v>12582.061476565001</v>
      </c>
      <c r="BH45" s="150" t="str">
        <f t="shared" si="5"/>
        <v>-</v>
      </c>
    </row>
    <row r="46" spans="1:68" ht="13" customHeight="1">
      <c r="A46" s="115" t="s">
        <v>175</v>
      </c>
      <c r="B46" s="83" t="s">
        <v>59</v>
      </c>
      <c r="C46" s="35">
        <v>616089.84915244998</v>
      </c>
      <c r="D46" s="22">
        <v>871286.18597329</v>
      </c>
      <c r="E46" s="22">
        <v>1141110.2714169</v>
      </c>
      <c r="F46" s="22">
        <v>1041276.5695701001</v>
      </c>
      <c r="G46" s="22">
        <v>695825.60727650998</v>
      </c>
      <c r="H46" s="22">
        <v>904178.03265789</v>
      </c>
      <c r="I46" s="22">
        <v>1067754.9806719001</v>
      </c>
      <c r="J46" s="22">
        <v>890940.20469300996</v>
      </c>
      <c r="K46" s="22">
        <v>237470.29329897999</v>
      </c>
      <c r="L46" s="22">
        <v>279951.1515642</v>
      </c>
      <c r="M46" s="22">
        <v>236559.10441460999</v>
      </c>
      <c r="N46" s="22">
        <v>259443.76667523</v>
      </c>
      <c r="O46" s="22">
        <v>1013426.8943406</v>
      </c>
      <c r="P46" s="22">
        <v>169287.41673765</v>
      </c>
      <c r="Q46" s="22">
        <v>183584.90300324</v>
      </c>
      <c r="R46" s="22">
        <v>183011.14658388001</v>
      </c>
      <c r="S46" s="22">
        <v>330483.78608425002</v>
      </c>
      <c r="T46" s="22">
        <v>866367.46170258999</v>
      </c>
      <c r="U46" s="22">
        <v>435002.88879932999</v>
      </c>
      <c r="V46" s="22">
        <v>198422.09665662001</v>
      </c>
      <c r="W46" s="22">
        <v>214863.40658400999</v>
      </c>
      <c r="X46" s="22">
        <v>285531.09660245001</v>
      </c>
      <c r="Y46" s="22">
        <v>1133820.5498081001</v>
      </c>
      <c r="Z46" s="22">
        <v>355060.47814823</v>
      </c>
      <c r="AA46" s="22">
        <v>287310.82263503998</v>
      </c>
      <c r="AB46" s="22">
        <v>270815.62118848</v>
      </c>
      <c r="AC46" s="22">
        <v>375312.21413466003</v>
      </c>
      <c r="AD46" s="22">
        <v>1288499.3850513999</v>
      </c>
      <c r="AE46" s="22">
        <v>267830.56622003001</v>
      </c>
      <c r="AF46" s="22">
        <v>209639.60389226</v>
      </c>
      <c r="AG46" s="22">
        <v>265636.09386263997</v>
      </c>
      <c r="AH46" s="22">
        <v>234973.56687456</v>
      </c>
      <c r="AI46" s="22">
        <v>978081.74237533996</v>
      </c>
      <c r="AJ46" s="22">
        <v>276653.10498543998</v>
      </c>
      <c r="AK46" s="22">
        <v>185625.7808031</v>
      </c>
      <c r="AL46" s="22">
        <v>228345.17222931</v>
      </c>
      <c r="AM46" s="22">
        <v>323978.11987619998</v>
      </c>
      <c r="AN46" s="22">
        <v>1014600.1959148</v>
      </c>
      <c r="AO46" s="22">
        <v>256525.01166310001</v>
      </c>
      <c r="AP46" s="22">
        <v>266063.32590637001</v>
      </c>
      <c r="AQ46" s="22">
        <v>205848.48766648001</v>
      </c>
      <c r="AR46" s="22">
        <v>232257.90300237999</v>
      </c>
      <c r="AS46" s="22">
        <v>960693.72599843005</v>
      </c>
      <c r="AT46" s="22">
        <v>191695.93030856</v>
      </c>
      <c r="AU46" s="22">
        <v>99181.901210851996</v>
      </c>
      <c r="AV46" s="22">
        <v>175572.09779512</v>
      </c>
      <c r="AW46" s="22">
        <v>227524.79576949999</v>
      </c>
      <c r="AX46" s="31">
        <v>693971.72394444002</v>
      </c>
      <c r="AZ46" s="146">
        <f t="shared" si="0"/>
        <v>-0.27763479123046331</v>
      </c>
      <c r="BB46" s="151">
        <f t="shared" si="1"/>
        <v>290877.83151941199</v>
      </c>
      <c r="BC46" s="152">
        <f t="shared" si="2"/>
        <v>403096.89356462</v>
      </c>
      <c r="BD46" s="153">
        <f t="shared" si="3"/>
        <v>0.38579448099921276</v>
      </c>
      <c r="BF46" s="151">
        <f t="shared" si="4"/>
        <v>175572.09779512</v>
      </c>
      <c r="BG46" s="152">
        <f t="shared" si="4"/>
        <v>227524.79576949999</v>
      </c>
      <c r="BH46" s="153">
        <f t="shared" si="5"/>
        <v>0.29590520718733476</v>
      </c>
    </row>
    <row r="47" spans="1:68" ht="13" customHeight="1">
      <c r="A47" s="115" t="s">
        <v>176</v>
      </c>
      <c r="B47" s="142" t="s">
        <v>51</v>
      </c>
      <c r="C47" s="143">
        <v>442541.84667071002</v>
      </c>
      <c r="D47" s="144">
        <v>641532.41534220998</v>
      </c>
      <c r="E47" s="144">
        <v>825371.04242075002</v>
      </c>
      <c r="F47" s="144">
        <v>634680.01525782002</v>
      </c>
      <c r="G47" s="144">
        <v>421518.95737664</v>
      </c>
      <c r="H47" s="144">
        <v>465373.12535382999</v>
      </c>
      <c r="I47" s="144">
        <v>566722.88062790001</v>
      </c>
      <c r="J47" s="144">
        <v>462436.03909517999</v>
      </c>
      <c r="K47" s="144">
        <v>120842.60840013</v>
      </c>
      <c r="L47" s="144">
        <v>168384.42819892999</v>
      </c>
      <c r="M47" s="144">
        <v>132383.5831238</v>
      </c>
      <c r="N47" s="144">
        <v>114447.26483607</v>
      </c>
      <c r="O47" s="144">
        <v>536059.86958546995</v>
      </c>
      <c r="P47" s="144">
        <v>64442.603551765998</v>
      </c>
      <c r="Q47" s="144">
        <v>84617.230401702007</v>
      </c>
      <c r="R47" s="144">
        <v>79076.533919326001</v>
      </c>
      <c r="S47" s="144">
        <v>201899.18849520999</v>
      </c>
      <c r="T47" s="144">
        <v>430035.54902158002</v>
      </c>
      <c r="U47" s="144">
        <v>332497.78592734999</v>
      </c>
      <c r="V47" s="144">
        <v>98887.300934831001</v>
      </c>
      <c r="W47" s="144">
        <v>142985.00529622001</v>
      </c>
      <c r="X47" s="144">
        <v>172860.85630081</v>
      </c>
      <c r="Y47" s="144">
        <v>747231.95734994998</v>
      </c>
      <c r="Z47" s="144">
        <v>280162.81612614001</v>
      </c>
      <c r="AA47" s="144">
        <v>214206.27264670999</v>
      </c>
      <c r="AB47" s="144">
        <v>207721.95218614</v>
      </c>
      <c r="AC47" s="144">
        <v>259455.10361868999</v>
      </c>
      <c r="AD47" s="144">
        <v>961546.14457769005</v>
      </c>
      <c r="AE47" s="144">
        <v>186054.39025134</v>
      </c>
      <c r="AF47" s="144">
        <v>145615.28563162999</v>
      </c>
      <c r="AG47" s="144">
        <v>184817.92575269999</v>
      </c>
      <c r="AH47" s="144">
        <v>127481.81203807</v>
      </c>
      <c r="AI47" s="144">
        <v>643971.40803739999</v>
      </c>
      <c r="AJ47" s="144">
        <v>149887.29673028999</v>
      </c>
      <c r="AK47" s="144">
        <v>79308.052496004995</v>
      </c>
      <c r="AL47" s="144">
        <v>155293.10846337001</v>
      </c>
      <c r="AM47" s="144">
        <v>237470.97472679001</v>
      </c>
      <c r="AN47" s="144">
        <v>621957.44713732996</v>
      </c>
      <c r="AO47" s="144">
        <v>160312.41893339</v>
      </c>
      <c r="AP47" s="144">
        <v>172521.15849671001</v>
      </c>
      <c r="AQ47" s="144">
        <v>128807.39151435001</v>
      </c>
      <c r="AR47" s="144">
        <v>123578.46908245</v>
      </c>
      <c r="AS47" s="144">
        <v>585218.43578802003</v>
      </c>
      <c r="AT47" s="144">
        <v>126051.34572868</v>
      </c>
      <c r="AU47" s="144">
        <v>45758.948519006997</v>
      </c>
      <c r="AV47" s="144">
        <v>74386.282344570995</v>
      </c>
      <c r="AW47" s="144">
        <v>107127.15296548999</v>
      </c>
      <c r="AX47" s="145">
        <v>353320.72841813997</v>
      </c>
      <c r="AZ47" s="147">
        <f t="shared" si="0"/>
        <v>-0.39625837668223918</v>
      </c>
      <c r="BB47" s="148">
        <f t="shared" si="1"/>
        <v>171810.29424768698</v>
      </c>
      <c r="BC47" s="149">
        <f t="shared" si="2"/>
        <v>181513.43531006097</v>
      </c>
      <c r="BD47" s="150">
        <f t="shared" si="3"/>
        <v>5.6475900381065924E-2</v>
      </c>
      <c r="BF47" s="148">
        <f t="shared" si="4"/>
        <v>74386.282344570995</v>
      </c>
      <c r="BG47" s="149">
        <f t="shared" si="4"/>
        <v>107127.15296548999</v>
      </c>
      <c r="BH47" s="150">
        <f t="shared" si="5"/>
        <v>0.44014661828718959</v>
      </c>
    </row>
    <row r="48" spans="1:68" ht="13" customHeight="1">
      <c r="A48" s="115" t="s">
        <v>177</v>
      </c>
      <c r="B48" s="83" t="s">
        <v>52</v>
      </c>
      <c r="C48" s="35">
        <v>173548.00248175001</v>
      </c>
      <c r="D48" s="22">
        <v>229753.77063108</v>
      </c>
      <c r="E48" s="22">
        <v>315739.22899613</v>
      </c>
      <c r="F48" s="22">
        <v>406596.55431231001</v>
      </c>
      <c r="G48" s="22">
        <v>274306.64989987999</v>
      </c>
      <c r="H48" s="22">
        <v>438804.90730407002</v>
      </c>
      <c r="I48" s="22">
        <v>501032.10004400997</v>
      </c>
      <c r="J48" s="22">
        <v>428504.16559783998</v>
      </c>
      <c r="K48" s="22">
        <v>116627.68489885</v>
      </c>
      <c r="L48" s="22">
        <v>111566.72336528001</v>
      </c>
      <c r="M48" s="22">
        <v>104175.52129080999</v>
      </c>
      <c r="N48" s="22">
        <v>144996.50183915999</v>
      </c>
      <c r="O48" s="22">
        <v>477367.02475510002</v>
      </c>
      <c r="P48" s="22">
        <v>104844.81318588</v>
      </c>
      <c r="Q48" s="22">
        <v>98967.672601540005</v>
      </c>
      <c r="R48" s="22">
        <v>103934.61266455</v>
      </c>
      <c r="S48" s="22">
        <v>128584.59758904</v>
      </c>
      <c r="T48" s="22">
        <v>436331.91268101998</v>
      </c>
      <c r="U48" s="22">
        <v>102505.10287197999</v>
      </c>
      <c r="V48" s="22">
        <v>99534.795721789007</v>
      </c>
      <c r="W48" s="22">
        <v>71878.401287790999</v>
      </c>
      <c r="X48" s="22">
        <v>112670.24030162999</v>
      </c>
      <c r="Y48" s="22">
        <v>386588.5924582</v>
      </c>
      <c r="Z48" s="22">
        <v>74897.662022086006</v>
      </c>
      <c r="AA48" s="22">
        <v>73104.549988337007</v>
      </c>
      <c r="AB48" s="22">
        <v>63093.669002337003</v>
      </c>
      <c r="AC48" s="22">
        <v>115857.11051596999</v>
      </c>
      <c r="AD48" s="22">
        <v>326953.24047373002</v>
      </c>
      <c r="AE48" s="22">
        <v>81776.175968687996</v>
      </c>
      <c r="AF48" s="22">
        <v>64024.318260628999</v>
      </c>
      <c r="AG48" s="22">
        <v>80818.168109941005</v>
      </c>
      <c r="AH48" s="22">
        <v>107491.75483649</v>
      </c>
      <c r="AI48" s="22">
        <v>334110.33433793997</v>
      </c>
      <c r="AJ48" s="22">
        <v>126765.80825515</v>
      </c>
      <c r="AK48" s="22">
        <v>106317.7283071</v>
      </c>
      <c r="AL48" s="22">
        <v>73052.063765945</v>
      </c>
      <c r="AM48" s="22">
        <v>86507.145149413001</v>
      </c>
      <c r="AN48" s="22">
        <v>392642.74877748999</v>
      </c>
      <c r="AO48" s="22">
        <v>96212.592729702999</v>
      </c>
      <c r="AP48" s="22">
        <v>93542.167409654998</v>
      </c>
      <c r="AQ48" s="22">
        <v>77041.096152122002</v>
      </c>
      <c r="AR48" s="22">
        <v>108679.43391993</v>
      </c>
      <c r="AS48" s="22">
        <v>375475.29021041002</v>
      </c>
      <c r="AT48" s="22">
        <v>65644.584579882998</v>
      </c>
      <c r="AU48" s="22">
        <v>53422.952691844999</v>
      </c>
      <c r="AV48" s="22">
        <v>101185.81545055</v>
      </c>
      <c r="AW48" s="22">
        <v>120397.64280402</v>
      </c>
      <c r="AX48" s="31">
        <v>340650.99552628997</v>
      </c>
      <c r="AZ48" s="146">
        <f t="shared" si="0"/>
        <v>-9.2747234217743321E-2</v>
      </c>
      <c r="BB48" s="151">
        <f t="shared" si="1"/>
        <v>119067.537271728</v>
      </c>
      <c r="BC48" s="152">
        <f t="shared" si="2"/>
        <v>221583.45825457</v>
      </c>
      <c r="BD48" s="153">
        <f t="shared" si="3"/>
        <v>0.86098968141826093</v>
      </c>
      <c r="BF48" s="151">
        <f t="shared" si="4"/>
        <v>101185.81545055</v>
      </c>
      <c r="BG48" s="152">
        <f t="shared" si="4"/>
        <v>120397.64280402</v>
      </c>
      <c r="BH48" s="153">
        <f t="shared" si="5"/>
        <v>0.18986680364165184</v>
      </c>
    </row>
    <row r="49" spans="1:60" ht="13" customHeight="1">
      <c r="A49" s="115" t="s">
        <v>178</v>
      </c>
      <c r="B49" s="29" t="s">
        <v>106</v>
      </c>
      <c r="C49" s="137">
        <v>5265.2632000000003</v>
      </c>
      <c r="D49" s="138">
        <v>5537.3477860000003</v>
      </c>
      <c r="E49" s="138">
        <v>6473.1577619999998</v>
      </c>
      <c r="F49" s="138">
        <v>9725.5531300000002</v>
      </c>
      <c r="G49" s="138">
        <v>4017.1589250000002</v>
      </c>
      <c r="H49" s="138">
        <v>11332.718629999999</v>
      </c>
      <c r="I49" s="138">
        <v>10839.93094</v>
      </c>
      <c r="J49" s="138">
        <v>15323.933919999999</v>
      </c>
      <c r="K49" s="138">
        <v>2185</v>
      </c>
      <c r="L49" s="138">
        <v>3251</v>
      </c>
      <c r="M49" s="138">
        <v>2832</v>
      </c>
      <c r="N49" s="138">
        <v>1553</v>
      </c>
      <c r="O49" s="138">
        <v>9821.6618579999995</v>
      </c>
      <c r="P49" s="138">
        <v>1129</v>
      </c>
      <c r="Q49" s="138">
        <v>-1497</v>
      </c>
      <c r="R49" s="138">
        <v>2433</v>
      </c>
      <c r="S49" s="138">
        <v>3001</v>
      </c>
      <c r="T49" s="138">
        <v>5065.3355419999998</v>
      </c>
      <c r="U49" s="138">
        <v>3514</v>
      </c>
      <c r="V49" s="138">
        <v>3361</v>
      </c>
      <c r="W49" s="138">
        <v>2702</v>
      </c>
      <c r="X49" s="138">
        <v>2182</v>
      </c>
      <c r="Y49" s="138">
        <v>11758.99401</v>
      </c>
      <c r="Z49" s="138">
        <v>2108</v>
      </c>
      <c r="AA49" s="138">
        <v>697</v>
      </c>
      <c r="AB49" s="138">
        <v>882</v>
      </c>
      <c r="AC49" s="138">
        <v>-427</v>
      </c>
      <c r="AD49" s="138">
        <v>3260.164342</v>
      </c>
      <c r="AE49" s="138">
        <v>3508</v>
      </c>
      <c r="AF49" s="138">
        <v>2289</v>
      </c>
      <c r="AG49" s="138">
        <v>3331</v>
      </c>
      <c r="AH49" s="138">
        <v>2390</v>
      </c>
      <c r="AI49" s="138">
        <v>11516.86146</v>
      </c>
      <c r="AJ49" s="138">
        <v>2950</v>
      </c>
      <c r="AK49" s="138">
        <v>2730</v>
      </c>
      <c r="AL49" s="138">
        <v>3240</v>
      </c>
      <c r="AM49" s="138">
        <v>2953</v>
      </c>
      <c r="AN49" s="138">
        <v>11873</v>
      </c>
      <c r="AO49" s="138">
        <v>2375</v>
      </c>
      <c r="AP49" s="138">
        <v>733</v>
      </c>
      <c r="AQ49" s="138">
        <v>1630</v>
      </c>
      <c r="AR49" s="138">
        <v>1926</v>
      </c>
      <c r="AS49" s="138">
        <v>6663</v>
      </c>
      <c r="AT49" s="138">
        <v>1195</v>
      </c>
      <c r="AU49" s="138">
        <v>-67</v>
      </c>
      <c r="AV49" s="138">
        <v>1631</v>
      </c>
      <c r="AW49" s="138">
        <v>1364</v>
      </c>
      <c r="AX49" s="139">
        <v>4123</v>
      </c>
      <c r="AZ49" s="76">
        <f t="shared" si="0"/>
        <v>-0.38120966531592376</v>
      </c>
      <c r="BB49" s="91">
        <f t="shared" si="1"/>
        <v>1128</v>
      </c>
      <c r="BC49" s="89">
        <f t="shared" si="2"/>
        <v>2995</v>
      </c>
      <c r="BD49" s="92">
        <f t="shared" si="3"/>
        <v>1.6551418439716312</v>
      </c>
      <c r="BF49" s="91">
        <f t="shared" si="4"/>
        <v>1631</v>
      </c>
      <c r="BG49" s="89">
        <f t="shared" si="4"/>
        <v>1364</v>
      </c>
      <c r="BH49" s="92">
        <f t="shared" si="5"/>
        <v>-0.16370324954015941</v>
      </c>
    </row>
    <row r="50" spans="1:60" ht="13" customHeight="1">
      <c r="A50" s="115" t="s">
        <v>179</v>
      </c>
      <c r="B50" s="30" t="s">
        <v>100</v>
      </c>
      <c r="C50" s="27">
        <v>15066.29173497</v>
      </c>
      <c r="D50" s="23">
        <v>18822.20795294</v>
      </c>
      <c r="E50" s="23">
        <v>34584.901025140003</v>
      </c>
      <c r="F50" s="23">
        <v>45058.156303759999</v>
      </c>
      <c r="G50" s="23">
        <v>25948.5798</v>
      </c>
      <c r="H50" s="23">
        <v>77686.848256009995</v>
      </c>
      <c r="I50" s="23">
        <v>97421.786340249993</v>
      </c>
      <c r="J50" s="23">
        <v>82059.829770630007</v>
      </c>
      <c r="K50" s="23">
        <v>12757.50053261</v>
      </c>
      <c r="L50" s="23">
        <v>15708.39212371</v>
      </c>
      <c r="M50" s="23">
        <v>12593.985335359999</v>
      </c>
      <c r="N50" s="23">
        <v>18029.466618840001</v>
      </c>
      <c r="O50" s="23">
        <v>59089.344610519998</v>
      </c>
      <c r="P50" s="23">
        <v>14883.775063249999</v>
      </c>
      <c r="Q50" s="23">
        <v>15150.536222950001</v>
      </c>
      <c r="R50" s="23">
        <v>17557.563699390001</v>
      </c>
      <c r="S50" s="23">
        <v>16254.011514039999</v>
      </c>
      <c r="T50" s="23">
        <v>63845.886499630004</v>
      </c>
      <c r="U50" s="23">
        <v>9430.0317082599995</v>
      </c>
      <c r="V50" s="23">
        <v>12906.57445778</v>
      </c>
      <c r="W50" s="23">
        <v>11302.641581870001</v>
      </c>
      <c r="X50" s="23">
        <v>16322.119243790001</v>
      </c>
      <c r="Y50" s="23">
        <v>49961.366991700001</v>
      </c>
      <c r="Z50" s="23">
        <v>13434.5096029</v>
      </c>
      <c r="AA50" s="23">
        <v>14234.740738230001</v>
      </c>
      <c r="AB50" s="23">
        <v>10098.09511502</v>
      </c>
      <c r="AC50" s="23">
        <v>15933.038201339999</v>
      </c>
      <c r="AD50" s="23">
        <v>53700.383657489998</v>
      </c>
      <c r="AE50" s="23">
        <v>21487.984278240001</v>
      </c>
      <c r="AF50" s="23">
        <v>16295.268582660001</v>
      </c>
      <c r="AG50" s="23">
        <v>12634.133738529999</v>
      </c>
      <c r="AH50" s="23">
        <v>16167.540844429999</v>
      </c>
      <c r="AI50" s="23">
        <v>66584.927443859997</v>
      </c>
      <c r="AJ50" s="23">
        <v>18361.83027124</v>
      </c>
      <c r="AK50" s="23">
        <v>11950.27038081</v>
      </c>
      <c r="AL50" s="23">
        <v>11931.19870096</v>
      </c>
      <c r="AM50" s="23">
        <v>17559.107136809998</v>
      </c>
      <c r="AN50" s="23">
        <v>59802.406489820001</v>
      </c>
      <c r="AO50" s="23">
        <v>11619</v>
      </c>
      <c r="AP50" s="23">
        <v>17363</v>
      </c>
      <c r="AQ50" s="23">
        <v>22546</v>
      </c>
      <c r="AR50" s="23">
        <v>13858</v>
      </c>
      <c r="AS50" s="23">
        <v>65386</v>
      </c>
      <c r="AT50" s="23">
        <v>9849.6457853800002</v>
      </c>
      <c r="AU50" s="23">
        <v>8091.99009707</v>
      </c>
      <c r="AV50" s="23">
        <v>6568.8659755600002</v>
      </c>
      <c r="AW50" s="23">
        <v>267.02862159</v>
      </c>
      <c r="AX50" s="28">
        <v>24777.530479599998</v>
      </c>
      <c r="AZ50" s="77">
        <f t="shared" si="0"/>
        <v>-0.62105755850487876</v>
      </c>
      <c r="BB50" s="93">
        <f t="shared" si="1"/>
        <v>17941.635882449998</v>
      </c>
      <c r="BC50" s="90">
        <f t="shared" si="2"/>
        <v>6835.8945971499998</v>
      </c>
      <c r="BD50" s="94">
        <f t="shared" si="3"/>
        <v>-0.61899268038113076</v>
      </c>
      <c r="BF50" s="93">
        <f t="shared" si="4"/>
        <v>6568.8659755600002</v>
      </c>
      <c r="BG50" s="90">
        <f t="shared" si="4"/>
        <v>267.02862159</v>
      </c>
      <c r="BH50" s="94">
        <f t="shared" si="5"/>
        <v>-0.95934935762375095</v>
      </c>
    </row>
    <row r="51" spans="1:60" ht="13" customHeight="1">
      <c r="A51" s="115" t="s">
        <v>180</v>
      </c>
      <c r="B51" s="29" t="s">
        <v>35</v>
      </c>
      <c r="C51" s="137">
        <v>104108.6939</v>
      </c>
      <c r="D51" s="138">
        <v>124082.0356</v>
      </c>
      <c r="E51" s="138">
        <v>156249.3352</v>
      </c>
      <c r="F51" s="138">
        <v>171534.65030000001</v>
      </c>
      <c r="G51" s="138">
        <v>131057.0529</v>
      </c>
      <c r="H51" s="138">
        <v>243703.43460000001</v>
      </c>
      <c r="I51" s="138">
        <v>280072.21909999999</v>
      </c>
      <c r="J51" s="138">
        <v>241213.8682</v>
      </c>
      <c r="K51" s="138">
        <v>59359.5</v>
      </c>
      <c r="L51" s="138">
        <v>69024.899999999994</v>
      </c>
      <c r="M51" s="138">
        <v>57307</v>
      </c>
      <c r="N51" s="138">
        <v>105237.1</v>
      </c>
      <c r="O51" s="138">
        <v>290928.43150000001</v>
      </c>
      <c r="P51" s="138">
        <v>61319</v>
      </c>
      <c r="Q51" s="138">
        <v>53803</v>
      </c>
      <c r="R51" s="138">
        <v>64109.5</v>
      </c>
      <c r="S51" s="138">
        <v>88865.8</v>
      </c>
      <c r="T51" s="138">
        <v>268097.18109999999</v>
      </c>
      <c r="U51" s="138">
        <v>66830</v>
      </c>
      <c r="V51" s="138">
        <v>61738.8</v>
      </c>
      <c r="W51" s="138">
        <v>42310.8</v>
      </c>
      <c r="X51" s="138">
        <v>71609.7</v>
      </c>
      <c r="Y51" s="138">
        <v>242489.3316</v>
      </c>
      <c r="Z51" s="138">
        <v>41307.5</v>
      </c>
      <c r="AA51" s="138">
        <v>37722.400000000001</v>
      </c>
      <c r="AB51" s="138">
        <v>25746</v>
      </c>
      <c r="AC51" s="138">
        <v>69973.600000000006</v>
      </c>
      <c r="AD51" s="138">
        <v>174749.5846</v>
      </c>
      <c r="AE51" s="138">
        <v>33052.300000000003</v>
      </c>
      <c r="AF51" s="138">
        <v>21102.1</v>
      </c>
      <c r="AG51" s="138">
        <v>32645</v>
      </c>
      <c r="AH51" s="138">
        <v>79284.3</v>
      </c>
      <c r="AI51" s="138">
        <v>166083.75570000001</v>
      </c>
      <c r="AJ51" s="138">
        <v>81979.3</v>
      </c>
      <c r="AK51" s="138">
        <v>61669.5</v>
      </c>
      <c r="AL51" s="138">
        <v>34234.300000000003</v>
      </c>
      <c r="AM51" s="138">
        <v>57482</v>
      </c>
      <c r="AN51" s="138">
        <v>235365.1</v>
      </c>
      <c r="AO51" s="138">
        <v>53946.400000000001</v>
      </c>
      <c r="AP51" s="138">
        <v>42216.1</v>
      </c>
      <c r="AQ51" s="138">
        <v>25669.599999999999</v>
      </c>
      <c r="AR51" s="138">
        <v>65337.7</v>
      </c>
      <c r="AS51" s="138">
        <v>187169.8</v>
      </c>
      <c r="AT51" s="138">
        <v>34306.199999999997</v>
      </c>
      <c r="AU51" s="138">
        <v>33868.800000000003</v>
      </c>
      <c r="AV51" s="138">
        <v>58125.8</v>
      </c>
      <c r="AW51" s="138">
        <v>86174.9</v>
      </c>
      <c r="AX51" s="139">
        <v>212475.7</v>
      </c>
      <c r="AZ51" s="76">
        <f t="shared" si="0"/>
        <v>0.13520290132275625</v>
      </c>
      <c r="BB51" s="91">
        <f t="shared" si="1"/>
        <v>68175</v>
      </c>
      <c r="BC51" s="89">
        <f t="shared" si="2"/>
        <v>144300.70000000001</v>
      </c>
      <c r="BD51" s="92">
        <f t="shared" si="3"/>
        <v>1.1166219288595527</v>
      </c>
      <c r="BF51" s="91">
        <f t="shared" si="4"/>
        <v>58125.8</v>
      </c>
      <c r="BG51" s="89">
        <f t="shared" si="4"/>
        <v>86174.9</v>
      </c>
      <c r="BH51" s="92">
        <f t="shared" si="5"/>
        <v>0.48255851962467594</v>
      </c>
    </row>
    <row r="52" spans="1:60" ht="13" customHeight="1">
      <c r="A52" s="115" t="s">
        <v>181</v>
      </c>
      <c r="B52" s="30" t="s">
        <v>86</v>
      </c>
      <c r="C52" s="27">
        <v>7606</v>
      </c>
      <c r="D52" s="23">
        <v>20336</v>
      </c>
      <c r="E52" s="23">
        <v>25483</v>
      </c>
      <c r="F52" s="23">
        <v>47472.18879</v>
      </c>
      <c r="G52" s="23">
        <v>35582.370470000002</v>
      </c>
      <c r="H52" s="23">
        <v>27396.53729</v>
      </c>
      <c r="I52" s="23">
        <v>36497.464979999997</v>
      </c>
      <c r="J52" s="23">
        <v>23995.487809999999</v>
      </c>
      <c r="K52" s="23">
        <v>7171.2094180000004</v>
      </c>
      <c r="L52" s="23">
        <v>6476.2935189999998</v>
      </c>
      <c r="M52" s="23">
        <v>8727.7082950000004</v>
      </c>
      <c r="N52" s="23">
        <v>5777.8230050000002</v>
      </c>
      <c r="O52" s="23">
        <v>28153.034240000001</v>
      </c>
      <c r="P52" s="23">
        <v>9781.287585</v>
      </c>
      <c r="Q52" s="23">
        <v>8293.927162</v>
      </c>
      <c r="R52" s="23">
        <v>8827.2351710000003</v>
      </c>
      <c r="S52" s="23">
        <v>7674.199224</v>
      </c>
      <c r="T52" s="23">
        <v>34576.649140000001</v>
      </c>
      <c r="U52" s="23">
        <v>10487.29054</v>
      </c>
      <c r="V52" s="23">
        <v>11448.468580000001</v>
      </c>
      <c r="W52" s="23">
        <v>8157.3116719999998</v>
      </c>
      <c r="X52" s="23">
        <v>13916.421340000001</v>
      </c>
      <c r="Y52" s="23">
        <v>44009.492129999999</v>
      </c>
      <c r="Z52" s="23">
        <v>11384.340340000001</v>
      </c>
      <c r="AA52" s="23">
        <v>5895.3622059999998</v>
      </c>
      <c r="AB52" s="23">
        <v>13983.28031</v>
      </c>
      <c r="AC52" s="23">
        <v>13195.58869</v>
      </c>
      <c r="AD52" s="23">
        <v>44458.571550000001</v>
      </c>
      <c r="AE52" s="23">
        <v>9140.6632790000003</v>
      </c>
      <c r="AF52" s="23">
        <v>10148.09338</v>
      </c>
      <c r="AG52" s="23">
        <v>14691.92261</v>
      </c>
      <c r="AH52" s="23">
        <v>5985.4120890000004</v>
      </c>
      <c r="AI52" s="23">
        <v>39966.091359999999</v>
      </c>
      <c r="AJ52" s="23">
        <v>8605.1174090000004</v>
      </c>
      <c r="AK52" s="23">
        <v>13126.07</v>
      </c>
      <c r="AL52" s="23">
        <v>10020.76</v>
      </c>
      <c r="AM52" s="23">
        <v>10365.5</v>
      </c>
      <c r="AN52" s="23">
        <v>42117.450708885997</v>
      </c>
      <c r="AO52" s="23">
        <v>9789.92</v>
      </c>
      <c r="AP52" s="23">
        <v>17194</v>
      </c>
      <c r="AQ52" s="23">
        <v>10393</v>
      </c>
      <c r="AR52" s="23">
        <v>13233</v>
      </c>
      <c r="AS52" s="23">
        <v>50609.919999999998</v>
      </c>
      <c r="AT52" s="23">
        <v>15185</v>
      </c>
      <c r="AU52" s="23">
        <v>2108</v>
      </c>
      <c r="AV52" s="23">
        <v>27084</v>
      </c>
      <c r="AW52" s="23">
        <v>19974</v>
      </c>
      <c r="AX52" s="28">
        <v>64351</v>
      </c>
      <c r="AZ52" s="77">
        <f t="shared" si="0"/>
        <v>0.27150961708692689</v>
      </c>
      <c r="BB52" s="93">
        <f t="shared" si="1"/>
        <v>17293</v>
      </c>
      <c r="BC52" s="90">
        <f t="shared" si="2"/>
        <v>47058</v>
      </c>
      <c r="BD52" s="94">
        <f t="shared" si="3"/>
        <v>1.7212166772682589</v>
      </c>
      <c r="BF52" s="93">
        <f t="shared" si="4"/>
        <v>27084</v>
      </c>
      <c r="BG52" s="90">
        <f t="shared" si="4"/>
        <v>19974</v>
      </c>
      <c r="BH52" s="94">
        <f t="shared" si="5"/>
        <v>-0.26251661497563139</v>
      </c>
    </row>
    <row r="53" spans="1:60" ht="13" customHeight="1">
      <c r="A53" s="115" t="s">
        <v>182</v>
      </c>
      <c r="B53" s="29" t="s">
        <v>36</v>
      </c>
      <c r="C53" s="137">
        <v>8337</v>
      </c>
      <c r="D53" s="138">
        <v>4914</v>
      </c>
      <c r="E53" s="138">
        <v>6929</v>
      </c>
      <c r="F53" s="138">
        <v>9318</v>
      </c>
      <c r="G53" s="138">
        <v>4878</v>
      </c>
      <c r="H53" s="138">
        <v>13771</v>
      </c>
      <c r="I53" s="138">
        <v>19241</v>
      </c>
      <c r="J53" s="138">
        <v>19138</v>
      </c>
      <c r="K53" s="138">
        <v>3840</v>
      </c>
      <c r="L53" s="138">
        <v>4558</v>
      </c>
      <c r="M53" s="138">
        <v>5888</v>
      </c>
      <c r="N53" s="138">
        <v>4531</v>
      </c>
      <c r="O53" s="138">
        <v>18817</v>
      </c>
      <c r="P53" s="138">
        <v>3817</v>
      </c>
      <c r="Q53" s="138">
        <v>5720</v>
      </c>
      <c r="R53" s="138">
        <v>7444</v>
      </c>
      <c r="S53" s="138">
        <v>4830</v>
      </c>
      <c r="T53" s="138">
        <v>21811</v>
      </c>
      <c r="U53" s="138">
        <v>4417</v>
      </c>
      <c r="V53" s="138">
        <v>5105</v>
      </c>
      <c r="W53" s="138">
        <v>3785</v>
      </c>
      <c r="X53" s="138">
        <v>3334</v>
      </c>
      <c r="Y53" s="138">
        <v>16641</v>
      </c>
      <c r="Z53" s="138">
        <v>2771</v>
      </c>
      <c r="AA53" s="138">
        <v>3653</v>
      </c>
      <c r="AB53" s="138">
        <v>5008</v>
      </c>
      <c r="AC53" s="138">
        <v>-7511</v>
      </c>
      <c r="AD53" s="138">
        <v>3921</v>
      </c>
      <c r="AE53" s="138">
        <v>2924</v>
      </c>
      <c r="AF53" s="138">
        <v>5104</v>
      </c>
      <c r="AG53" s="138">
        <v>8197</v>
      </c>
      <c r="AH53" s="138">
        <v>4354</v>
      </c>
      <c r="AI53" s="138">
        <v>20579</v>
      </c>
      <c r="AJ53" s="138">
        <v>5189</v>
      </c>
      <c r="AK53" s="138">
        <v>6130</v>
      </c>
      <c r="AL53" s="138">
        <v>6705</v>
      </c>
      <c r="AM53" s="138">
        <v>2539</v>
      </c>
      <c r="AN53" s="138">
        <v>20563</v>
      </c>
      <c r="AO53" s="138">
        <v>6617</v>
      </c>
      <c r="AP53" s="138">
        <v>6134</v>
      </c>
      <c r="AQ53" s="138">
        <v>6150</v>
      </c>
      <c r="AR53" s="138">
        <v>4982</v>
      </c>
      <c r="AS53" s="138">
        <v>23883</v>
      </c>
      <c r="AT53" s="138">
        <v>5238</v>
      </c>
      <c r="AU53" s="138">
        <v>4934</v>
      </c>
      <c r="AV53" s="138">
        <v>4147</v>
      </c>
      <c r="AW53" s="138">
        <v>4262</v>
      </c>
      <c r="AX53" s="139">
        <v>18581</v>
      </c>
      <c r="AZ53" s="76">
        <f t="shared" si="0"/>
        <v>-0.22199891135954444</v>
      </c>
      <c r="BB53" s="91">
        <f t="shared" si="1"/>
        <v>10172</v>
      </c>
      <c r="BC53" s="89">
        <f t="shared" si="2"/>
        <v>8409</v>
      </c>
      <c r="BD53" s="92">
        <f t="shared" si="3"/>
        <v>-0.17331891466771529</v>
      </c>
      <c r="BF53" s="91">
        <f t="shared" si="4"/>
        <v>4147</v>
      </c>
      <c r="BG53" s="89">
        <f t="shared" si="4"/>
        <v>4262</v>
      </c>
      <c r="BH53" s="92">
        <f t="shared" si="5"/>
        <v>2.7730889799855316E-2</v>
      </c>
    </row>
    <row r="54" spans="1:60" ht="13" customHeight="1">
      <c r="A54" s="115" t="s">
        <v>183</v>
      </c>
      <c r="B54" s="30" t="s">
        <v>37</v>
      </c>
      <c r="C54" s="27">
        <v>14375</v>
      </c>
      <c r="D54" s="23">
        <v>37442</v>
      </c>
      <c r="E54" s="23">
        <v>54922</v>
      </c>
      <c r="F54" s="23">
        <v>75856</v>
      </c>
      <c r="G54" s="23">
        <v>27752</v>
      </c>
      <c r="H54" s="23">
        <v>31668</v>
      </c>
      <c r="I54" s="23">
        <v>36868</v>
      </c>
      <c r="J54" s="23">
        <v>30188</v>
      </c>
      <c r="K54" s="23">
        <v>27765</v>
      </c>
      <c r="L54" s="23">
        <v>8480</v>
      </c>
      <c r="M54" s="23">
        <v>9784</v>
      </c>
      <c r="N54" s="23">
        <v>7368</v>
      </c>
      <c r="O54" s="23">
        <v>53397</v>
      </c>
      <c r="P54" s="23">
        <v>11288</v>
      </c>
      <c r="Q54" s="23">
        <v>12886</v>
      </c>
      <c r="R54" s="23">
        <v>649</v>
      </c>
      <c r="S54" s="23">
        <v>4328</v>
      </c>
      <c r="T54" s="23">
        <v>29152</v>
      </c>
      <c r="U54" s="23">
        <v>6956</v>
      </c>
      <c r="V54" s="23">
        <v>2467</v>
      </c>
      <c r="W54" s="23">
        <v>152</v>
      </c>
      <c r="X54" s="23">
        <v>2283</v>
      </c>
      <c r="Y54" s="23">
        <v>11858</v>
      </c>
      <c r="Z54" s="23">
        <v>1298</v>
      </c>
      <c r="AA54" s="23">
        <v>8445</v>
      </c>
      <c r="AB54" s="23">
        <v>4886</v>
      </c>
      <c r="AC54" s="23">
        <v>22547</v>
      </c>
      <c r="AD54" s="23">
        <v>37176</v>
      </c>
      <c r="AE54" s="23">
        <v>10186</v>
      </c>
      <c r="AF54" s="23">
        <v>7971</v>
      </c>
      <c r="AG54" s="23">
        <v>7713</v>
      </c>
      <c r="AH54" s="23">
        <v>83</v>
      </c>
      <c r="AI54" s="23">
        <v>25954</v>
      </c>
      <c r="AJ54" s="23">
        <v>7968</v>
      </c>
      <c r="AK54" s="23">
        <v>6565</v>
      </c>
      <c r="AL54" s="23">
        <v>3916</v>
      </c>
      <c r="AM54" s="23">
        <v>-5221</v>
      </c>
      <c r="AN54" s="23">
        <v>13228</v>
      </c>
      <c r="AO54" s="23">
        <v>9852</v>
      </c>
      <c r="AP54" s="23">
        <v>6848</v>
      </c>
      <c r="AQ54" s="23">
        <v>8248</v>
      </c>
      <c r="AR54" s="23">
        <v>7127</v>
      </c>
      <c r="AS54" s="23">
        <v>32076</v>
      </c>
      <c r="AT54" s="23">
        <v>-3421</v>
      </c>
      <c r="AU54" s="23">
        <v>2380</v>
      </c>
      <c r="AV54" s="23">
        <v>3334</v>
      </c>
      <c r="AW54" s="23">
        <v>7383</v>
      </c>
      <c r="AX54" s="28">
        <v>9676</v>
      </c>
      <c r="AZ54" s="77">
        <f t="shared" si="0"/>
        <v>-0.69834143908217983</v>
      </c>
      <c r="BB54" s="93">
        <f t="shared" si="1"/>
        <v>-1041</v>
      </c>
      <c r="BC54" s="90">
        <f t="shared" si="2"/>
        <v>10717</v>
      </c>
      <c r="BD54" s="94" t="str">
        <f t="shared" si="3"/>
        <v>-</v>
      </c>
      <c r="BF54" s="93">
        <f t="shared" si="4"/>
        <v>3334</v>
      </c>
      <c r="BG54" s="90">
        <f t="shared" si="4"/>
        <v>7383</v>
      </c>
      <c r="BH54" s="94">
        <f t="shared" si="5"/>
        <v>1.2144571085782843</v>
      </c>
    </row>
    <row r="55" spans="1:60" ht="13" customHeight="1">
      <c r="A55" s="115" t="s">
        <v>184</v>
      </c>
      <c r="B55" s="29" t="s">
        <v>101</v>
      </c>
      <c r="C55" s="137">
        <v>12106.749694206999</v>
      </c>
      <c r="D55" s="138">
        <v>18317.596795728001</v>
      </c>
      <c r="E55" s="138">
        <v>24333.811514133002</v>
      </c>
      <c r="F55" s="138">
        <v>39455.863929332998</v>
      </c>
      <c r="G55" s="138">
        <v>36457.666666666999</v>
      </c>
      <c r="H55" s="138">
        <v>29232.706666667</v>
      </c>
      <c r="I55" s="138">
        <v>16308.28</v>
      </c>
      <c r="J55" s="138">
        <v>12182.373333333</v>
      </c>
      <c r="K55" s="138">
        <v>2387.4666666666999</v>
      </c>
      <c r="L55" s="138">
        <v>2256.44</v>
      </c>
      <c r="M55" s="138">
        <v>2186.7199999999998</v>
      </c>
      <c r="N55" s="138">
        <v>2034.0666666667</v>
      </c>
      <c r="O55" s="138">
        <v>8864.6933333333</v>
      </c>
      <c r="P55" s="138">
        <v>1931.2666666667001</v>
      </c>
      <c r="Q55" s="138">
        <v>2077.1999999999998</v>
      </c>
      <c r="R55" s="138">
        <v>2149.6133333333</v>
      </c>
      <c r="S55" s="138">
        <v>1853.7066666666999</v>
      </c>
      <c r="T55" s="138">
        <v>8011.7866666666996</v>
      </c>
      <c r="U55" s="138">
        <v>1961</v>
      </c>
      <c r="V55" s="138">
        <v>2075</v>
      </c>
      <c r="W55" s="138">
        <v>2206</v>
      </c>
      <c r="X55" s="138">
        <v>1899</v>
      </c>
      <c r="Y55" s="138">
        <v>8141.0266670000001</v>
      </c>
      <c r="Z55" s="138">
        <v>1882.6</v>
      </c>
      <c r="AA55" s="138">
        <v>1852</v>
      </c>
      <c r="AB55" s="138">
        <v>1710.666667</v>
      </c>
      <c r="AC55" s="138">
        <v>2007.2666670000001</v>
      </c>
      <c r="AD55" s="138">
        <v>7452.5333330000003</v>
      </c>
      <c r="AE55" s="138">
        <v>335.91835730000003</v>
      </c>
      <c r="AF55" s="138">
        <v>548.40112390000002</v>
      </c>
      <c r="AG55" s="138">
        <v>270.78349789999999</v>
      </c>
      <c r="AH55" s="138">
        <v>263.74063469999999</v>
      </c>
      <c r="AI55" s="138">
        <v>1418.8436139999999</v>
      </c>
      <c r="AJ55" s="138">
        <v>1008.378835</v>
      </c>
      <c r="AK55" s="138">
        <v>1095.43372</v>
      </c>
      <c r="AL55" s="138">
        <v>1074.800307</v>
      </c>
      <c r="AM55" s="138">
        <v>1068.4945789999999</v>
      </c>
      <c r="AN55" s="138">
        <v>4247.1074410000001</v>
      </c>
      <c r="AO55" s="138">
        <v>1249.105071</v>
      </c>
      <c r="AP55" s="138">
        <v>1121.8119349999999</v>
      </c>
      <c r="AQ55" s="138">
        <v>1150.03199</v>
      </c>
      <c r="AR55" s="138">
        <v>1041.6246759999999</v>
      </c>
      <c r="AS55" s="138">
        <v>4562.5736710000001</v>
      </c>
      <c r="AT55" s="138">
        <v>1613.4574789999999</v>
      </c>
      <c r="AU55" s="138">
        <v>913.05113059999996</v>
      </c>
      <c r="AV55" s="138">
        <v>1033.768233</v>
      </c>
      <c r="AW55" s="138"/>
      <c r="AX55" s="139"/>
      <c r="AZ55" s="76">
        <f t="shared" si="0"/>
        <v>-1</v>
      </c>
      <c r="BB55" s="91">
        <f t="shared" si="1"/>
        <v>2526.5086096</v>
      </c>
      <c r="BC55" s="89">
        <f t="shared" si="2"/>
        <v>1033.768233</v>
      </c>
      <c r="BD55" s="92">
        <f t="shared" si="3"/>
        <v>-0.59083130408818696</v>
      </c>
      <c r="BF55" s="91">
        <f t="shared" si="4"/>
        <v>1033.768233</v>
      </c>
      <c r="BG55" s="89">
        <f t="shared" si="4"/>
        <v>0</v>
      </c>
      <c r="BH55" s="92">
        <f t="shared" si="5"/>
        <v>-1</v>
      </c>
    </row>
    <row r="56" spans="1:60" ht="13" customHeight="1">
      <c r="A56" s="115" t="s">
        <v>185</v>
      </c>
      <c r="B56" s="30" t="s">
        <v>87</v>
      </c>
      <c r="C56" s="27">
        <v>6683.0039525692</v>
      </c>
      <c r="D56" s="23">
        <v>302.58249641319998</v>
      </c>
      <c r="E56" s="23">
        <v>6764.0234948605003</v>
      </c>
      <c r="F56" s="23">
        <v>8171.7508055853996</v>
      </c>
      <c r="G56" s="23">
        <v>8613.8211382114005</v>
      </c>
      <c r="H56" s="23">
        <v>4014.6304675716001</v>
      </c>
      <c r="I56" s="23">
        <v>3784.7665847665999</v>
      </c>
      <c r="J56" s="23">
        <v>4403.2941176471004</v>
      </c>
      <c r="K56" s="23">
        <v>1162.0082815735</v>
      </c>
      <c r="L56" s="23">
        <v>1811.6977225672999</v>
      </c>
      <c r="M56" s="23">
        <v>4856.1076604555001</v>
      </c>
      <c r="N56" s="23">
        <v>466.04554865424001</v>
      </c>
      <c r="O56" s="23">
        <v>8295.8592132505</v>
      </c>
      <c r="P56" s="23">
        <v>695.48387096774002</v>
      </c>
      <c r="Q56" s="23">
        <v>2534.0092165899</v>
      </c>
      <c r="R56" s="23">
        <v>764.70046082949</v>
      </c>
      <c r="S56" s="23">
        <v>1777.8801843317999</v>
      </c>
      <c r="T56" s="23">
        <v>5772.0737327188999</v>
      </c>
      <c r="U56" s="23">
        <v>-1090.2193762785</v>
      </c>
      <c r="V56" s="23">
        <v>432.95268400881002</v>
      </c>
      <c r="W56" s="23">
        <v>1262.6480339213999</v>
      </c>
      <c r="X56" s="23">
        <v>1123.9997178440001</v>
      </c>
      <c r="Y56" s="23">
        <v>1729.3810594956999</v>
      </c>
      <c r="Z56" s="23">
        <v>711.71207918638004</v>
      </c>
      <c r="AA56" s="23">
        <v>605.04704410725003</v>
      </c>
      <c r="AB56" s="23">
        <v>779.62691031707004</v>
      </c>
      <c r="AC56" s="23">
        <v>138.61695763310999</v>
      </c>
      <c r="AD56" s="23">
        <v>2235.0029912437999</v>
      </c>
      <c r="AE56" s="23">
        <v>1141.3100541481001</v>
      </c>
      <c r="AF56" s="23">
        <v>566.45517406890997</v>
      </c>
      <c r="AG56" s="23">
        <v>1335.3282635108001</v>
      </c>
      <c r="AH56" s="23">
        <v>-1036.2387316444001</v>
      </c>
      <c r="AI56" s="23">
        <v>2006.8547600833999</v>
      </c>
      <c r="AJ56" s="23">
        <v>704.18173991193999</v>
      </c>
      <c r="AK56" s="23">
        <v>3051.4542062851001</v>
      </c>
      <c r="AL56" s="23">
        <v>1930.0047579847001</v>
      </c>
      <c r="AM56" s="23">
        <v>-238.95656639654001</v>
      </c>
      <c r="AN56" s="23">
        <v>5446.6841377851997</v>
      </c>
      <c r="AO56" s="23">
        <v>764.16765870269001</v>
      </c>
      <c r="AP56" s="23">
        <v>1932.2554746546</v>
      </c>
      <c r="AQ56" s="23">
        <v>1254.4641621218</v>
      </c>
      <c r="AR56" s="23">
        <v>1174.1092439301001</v>
      </c>
      <c r="AS56" s="23">
        <v>5124.9965394091996</v>
      </c>
      <c r="AT56" s="23">
        <v>1678.2813155033</v>
      </c>
      <c r="AU56" s="23">
        <v>1194.1114641747999</v>
      </c>
      <c r="AV56" s="23">
        <v>-738.61875801228996</v>
      </c>
      <c r="AW56" s="23">
        <v>972.71418242796005</v>
      </c>
      <c r="AX56" s="28">
        <v>3106.4882040938001</v>
      </c>
      <c r="AZ56" s="77">
        <f t="shared" si="0"/>
        <v>-0.3938555508855211</v>
      </c>
      <c r="BB56" s="93">
        <f t="shared" si="1"/>
        <v>2872.3927796780999</v>
      </c>
      <c r="BC56" s="90">
        <f t="shared" si="2"/>
        <v>234.0954244156701</v>
      </c>
      <c r="BD56" s="94">
        <f t="shared" si="3"/>
        <v>-0.91850159697104361</v>
      </c>
      <c r="BF56" s="93">
        <f t="shared" si="4"/>
        <v>-738.61875801228996</v>
      </c>
      <c r="BG56" s="90">
        <f t="shared" si="4"/>
        <v>972.71418242796005</v>
      </c>
      <c r="BH56" s="94" t="str">
        <f t="shared" si="5"/>
        <v>-</v>
      </c>
    </row>
    <row r="57" spans="1:60" ht="13" customHeight="1">
      <c r="A57" s="115"/>
      <c r="B57" s="17"/>
      <c r="C57" s="27"/>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8"/>
      <c r="AZ57" s="77" t="e">
        <f t="shared" si="0"/>
        <v>#DIV/0!</v>
      </c>
      <c r="BB57" s="93">
        <f t="shared" si="1"/>
        <v>0</v>
      </c>
      <c r="BC57" s="90">
        <f t="shared" si="2"/>
        <v>0</v>
      </c>
      <c r="BD57" s="94"/>
      <c r="BF57" s="93">
        <f t="shared" si="4"/>
        <v>0</v>
      </c>
      <c r="BG57" s="90">
        <f t="shared" si="4"/>
        <v>0</v>
      </c>
      <c r="BH57" s="94"/>
    </row>
    <row r="58" spans="1:60" ht="13" customHeight="1">
      <c r="A58" s="115"/>
      <c r="B58" s="19" t="s">
        <v>82</v>
      </c>
      <c r="C58" s="27"/>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8"/>
      <c r="AY58" s="2"/>
      <c r="AZ58" s="77" t="e">
        <f t="shared" si="0"/>
        <v>#DIV/0!</v>
      </c>
      <c r="BB58" s="93">
        <f t="shared" si="1"/>
        <v>0</v>
      </c>
      <c r="BC58" s="90">
        <f t="shared" si="2"/>
        <v>0</v>
      </c>
      <c r="BD58" s="94"/>
      <c r="BF58" s="93">
        <f t="shared" si="4"/>
        <v>0</v>
      </c>
      <c r="BG58" s="90">
        <f t="shared" si="4"/>
        <v>0</v>
      </c>
      <c r="BH58" s="94"/>
    </row>
    <row r="59" spans="1:60" ht="13" customHeight="1">
      <c r="A59" s="115" t="s">
        <v>139</v>
      </c>
      <c r="B59" s="21" t="s">
        <v>7</v>
      </c>
      <c r="C59" s="25">
        <v>77903.439952771994</v>
      </c>
      <c r="D59" s="24">
        <v>5556.6712689845999</v>
      </c>
      <c r="E59" s="24">
        <v>56752.908966461</v>
      </c>
      <c r="F59" s="24">
        <v>7143.2748538012002</v>
      </c>
      <c r="G59" s="24">
        <v>11139.205334815</v>
      </c>
      <c r="H59" s="24">
        <v>-21694.039735098999</v>
      </c>
      <c r="I59" s="24">
        <v>17182.412689577999</v>
      </c>
      <c r="J59" s="24">
        <v>7371.4652956297996</v>
      </c>
      <c r="K59" s="24">
        <v>-242.93110314616001</v>
      </c>
      <c r="L59" s="24">
        <v>-3008.0977034381999</v>
      </c>
      <c r="M59" s="24">
        <v>3592.1943448825</v>
      </c>
      <c r="N59" s="24">
        <v>-4105.9338908801001</v>
      </c>
      <c r="O59" s="24">
        <v>-3764.7683525819998</v>
      </c>
      <c r="P59" s="24">
        <v>3997.6117818760999</v>
      </c>
      <c r="Q59" s="24">
        <v>-4045.3761443545</v>
      </c>
      <c r="R59" s="24">
        <v>-2234.3107337136998</v>
      </c>
      <c r="S59" s="24">
        <v>2309.9376409711999</v>
      </c>
      <c r="T59" s="24">
        <v>29.189332625713</v>
      </c>
      <c r="U59" s="24">
        <v>-1156.9606211869</v>
      </c>
      <c r="V59" s="24">
        <v>92.068774265114001</v>
      </c>
      <c r="W59" s="24">
        <v>-3556.2950637826002</v>
      </c>
      <c r="X59" s="24">
        <v>-2955.0748752079999</v>
      </c>
      <c r="Y59" s="24">
        <v>-7577.3710482529004</v>
      </c>
      <c r="Z59" s="24">
        <v>-28482.804379077999</v>
      </c>
      <c r="AA59" s="24">
        <v>5781.2672785579998</v>
      </c>
      <c r="AB59" s="24">
        <v>-1384.4962954772</v>
      </c>
      <c r="AC59" s="24">
        <v>-10832.688267168</v>
      </c>
      <c r="AD59" s="24">
        <v>-34916.510007741002</v>
      </c>
      <c r="AE59" s="24">
        <v>1126.1413594860001</v>
      </c>
      <c r="AF59" s="24">
        <v>-982.97824371547995</v>
      </c>
      <c r="AG59" s="24">
        <v>1180.2502536354</v>
      </c>
      <c r="AH59" s="24">
        <v>8693.4956600158002</v>
      </c>
      <c r="AI59" s="24">
        <v>10016.909029422</v>
      </c>
      <c r="AJ59" s="24">
        <v>3891.1837601794</v>
      </c>
      <c r="AK59" s="24">
        <v>81.435146937330003</v>
      </c>
      <c r="AL59" s="24">
        <v>-5940.0448483418004</v>
      </c>
      <c r="AM59" s="24">
        <v>-33221.999291868</v>
      </c>
      <c r="AN59" s="24">
        <v>-35189.425233093003</v>
      </c>
      <c r="AO59" s="24">
        <v>5708.0488077912996</v>
      </c>
      <c r="AP59" s="24">
        <v>-1691.4810254114</v>
      </c>
      <c r="AQ59" s="24">
        <v>4388.2234411731997</v>
      </c>
      <c r="AR59" s="24">
        <v>-25965.521101533999</v>
      </c>
      <c r="AS59" s="24">
        <v>-17561.849322736001</v>
      </c>
      <c r="AT59" s="24">
        <v>-1961.2535612536001</v>
      </c>
      <c r="AU59" s="24">
        <v>-570.94017094016999</v>
      </c>
      <c r="AV59" s="24">
        <v>-6544.7293447292996</v>
      </c>
      <c r="AW59" s="24">
        <v>-7802.8490028489996</v>
      </c>
      <c r="AX59" s="26">
        <v>-16876.353276352998</v>
      </c>
      <c r="AY59" s="33"/>
      <c r="AZ59" s="76" t="str">
        <f t="shared" si="0"/>
        <v>-</v>
      </c>
      <c r="BB59" s="91">
        <f t="shared" si="1"/>
        <v>-2532.1937321937703</v>
      </c>
      <c r="BC59" s="89">
        <f t="shared" si="2"/>
        <v>-14347.578347578299</v>
      </c>
      <c r="BD59" s="92" t="str">
        <f t="shared" si="3"/>
        <v>-</v>
      </c>
      <c r="BF59" s="91">
        <f t="shared" si="4"/>
        <v>-6544.7293447292996</v>
      </c>
      <c r="BG59" s="89">
        <f t="shared" si="4"/>
        <v>-7802.8490028489996</v>
      </c>
      <c r="BH59" s="92" t="str">
        <f t="shared" si="5"/>
        <v>-</v>
      </c>
    </row>
    <row r="60" spans="1:60" ht="13" customHeight="1">
      <c r="A60" s="115" t="s">
        <v>142</v>
      </c>
      <c r="B60" s="17" t="s">
        <v>10</v>
      </c>
      <c r="C60" s="27"/>
      <c r="D60" s="23"/>
      <c r="E60" s="23"/>
      <c r="F60" s="23"/>
      <c r="G60" s="23"/>
      <c r="H60" s="23"/>
      <c r="I60" s="23"/>
      <c r="J60" s="23">
        <v>30858.258612517999</v>
      </c>
      <c r="K60" s="23">
        <v>7504.5373984016996</v>
      </c>
      <c r="L60" s="23">
        <v>1645.786893128</v>
      </c>
      <c r="M60" s="23">
        <v>6442.5750520964002</v>
      </c>
      <c r="N60" s="23">
        <v>6134.3032012607</v>
      </c>
      <c r="O60" s="23">
        <v>21727.202544887001</v>
      </c>
      <c r="P60" s="23">
        <v>5115.2996517224001</v>
      </c>
      <c r="Q60" s="23">
        <v>2755.5344189383</v>
      </c>
      <c r="R60" s="23">
        <v>7197.5723413529004</v>
      </c>
      <c r="S60" s="23">
        <v>7779.4840184599998</v>
      </c>
      <c r="T60" s="23">
        <v>22847.890430473999</v>
      </c>
      <c r="U60" s="23">
        <v>3430.7086049609002</v>
      </c>
      <c r="V60" s="23">
        <v>4057.8320098086001</v>
      </c>
      <c r="W60" s="23">
        <v>10075.942103130999</v>
      </c>
      <c r="X60" s="23">
        <v>2839.7559974907999</v>
      </c>
      <c r="Y60" s="23">
        <v>20404.238715390999</v>
      </c>
      <c r="Z60" s="23">
        <v>4575.1965947432</v>
      </c>
      <c r="AA60" s="23">
        <v>2816.6291385761001</v>
      </c>
      <c r="AB60" s="23">
        <v>2645.5932111222</v>
      </c>
      <c r="AC60" s="23">
        <v>2070.1598971214999</v>
      </c>
      <c r="AD60" s="23">
        <v>12107.578841563</v>
      </c>
      <c r="AE60" s="23">
        <v>2723.1899273567001</v>
      </c>
      <c r="AF60" s="23">
        <v>-386.04083593310003</v>
      </c>
      <c r="AG60" s="23">
        <v>2742.2712874654999</v>
      </c>
      <c r="AH60" s="23">
        <v>1086.4262182251</v>
      </c>
      <c r="AI60" s="23">
        <v>6165.8465971142004</v>
      </c>
      <c r="AJ60" s="23">
        <v>5718.5713550908004</v>
      </c>
      <c r="AK60" s="23">
        <v>-1753.6378697857999</v>
      </c>
      <c r="AL60" s="23">
        <v>1848.2343670892999</v>
      </c>
      <c r="AM60" s="23">
        <v>1540.7119174653001</v>
      </c>
      <c r="AN60" s="23">
        <v>7353.8797698595999</v>
      </c>
      <c r="AO60" s="23">
        <v>2346.9620049291002</v>
      </c>
      <c r="AP60" s="23">
        <v>3992.6371466787</v>
      </c>
      <c r="AQ60" s="23">
        <v>3958.647417098</v>
      </c>
      <c r="AR60" s="23">
        <v>1497.0446975218999</v>
      </c>
      <c r="AS60" s="23">
        <v>11795.291266228</v>
      </c>
      <c r="AT60" s="23">
        <v>6168.9090491997003</v>
      </c>
      <c r="AU60" s="23">
        <v>3273.3257283029002</v>
      </c>
      <c r="AV60" s="23"/>
      <c r="AW60" s="23"/>
      <c r="AX60" s="28"/>
      <c r="AY60" s="33"/>
      <c r="AZ60" s="77">
        <f t="shared" si="0"/>
        <v>-1</v>
      </c>
      <c r="BB60" s="93">
        <f t="shared" si="1"/>
        <v>9442.234777502601</v>
      </c>
      <c r="BC60" s="90">
        <f t="shared" si="2"/>
        <v>0</v>
      </c>
      <c r="BD60" s="94">
        <f t="shared" si="3"/>
        <v>-1</v>
      </c>
      <c r="BF60" s="93">
        <f t="shared" si="4"/>
        <v>0</v>
      </c>
      <c r="BG60" s="90">
        <f t="shared" si="4"/>
        <v>0</v>
      </c>
      <c r="BH60" s="94" t="e">
        <f t="shared" si="5"/>
        <v>#DIV/0!</v>
      </c>
    </row>
    <row r="61" spans="1:60" ht="13" customHeight="1">
      <c r="A61" s="115" t="s">
        <v>144</v>
      </c>
      <c r="B61" s="21" t="s">
        <v>12</v>
      </c>
      <c r="C61" s="25">
        <v>13450.576207868</v>
      </c>
      <c r="D61" s="24">
        <v>1589.0964159514999</v>
      </c>
      <c r="E61" s="24">
        <v>10907.988535312999</v>
      </c>
      <c r="F61" s="24">
        <v>-4198.0780545204998</v>
      </c>
      <c r="G61" s="24">
        <v>-400.60454528491999</v>
      </c>
      <c r="H61" s="24">
        <v>-12558.834516250001</v>
      </c>
      <c r="I61" s="24">
        <v>9590.0843724334009</v>
      </c>
      <c r="J61" s="24">
        <v>-18357.92019347</v>
      </c>
      <c r="K61" s="24">
        <v>629.07187867136997</v>
      </c>
      <c r="L61" s="24">
        <v>-1358.8949410800999</v>
      </c>
      <c r="M61" s="24">
        <v>-602.19302929973003</v>
      </c>
      <c r="N61" s="24">
        <v>1967.3181672541</v>
      </c>
      <c r="O61" s="24">
        <v>635.30207554559001</v>
      </c>
      <c r="P61" s="24">
        <v>-795.91364550518995</v>
      </c>
      <c r="Q61" s="24">
        <v>-1742.3959278837001</v>
      </c>
      <c r="R61" s="24">
        <v>5299.0905369569</v>
      </c>
      <c r="S61" s="24">
        <v>825.63582323313005</v>
      </c>
      <c r="T61" s="24">
        <v>3586.4167868012</v>
      </c>
      <c r="U61" s="24">
        <v>-1113.3910250690999</v>
      </c>
      <c r="V61" s="24">
        <v>2687.2751063134001</v>
      </c>
      <c r="W61" s="24">
        <v>-478.33586106402998</v>
      </c>
      <c r="X61" s="24">
        <v>1141.1960626877001</v>
      </c>
      <c r="Y61" s="24">
        <v>2236.7442828679</v>
      </c>
      <c r="Z61" s="24">
        <v>8216.7052950614998</v>
      </c>
      <c r="AA61" s="24">
        <v>-627.56284542698995</v>
      </c>
      <c r="AB61" s="24">
        <v>-923.36720746418996</v>
      </c>
      <c r="AC61" s="24">
        <v>518.5119153741</v>
      </c>
      <c r="AD61" s="24">
        <v>7184.2871575443996</v>
      </c>
      <c r="AE61" s="24">
        <v>-3245.0240843406</v>
      </c>
      <c r="AF61" s="24">
        <v>-828.56190735860002</v>
      </c>
      <c r="AG61" s="24">
        <v>7097.4582689569997</v>
      </c>
      <c r="AH61" s="24">
        <v>-911.87251961586003</v>
      </c>
      <c r="AI61" s="24">
        <v>2111.9997576419</v>
      </c>
      <c r="AJ61" s="24">
        <v>4779.4408806525998</v>
      </c>
      <c r="AK61" s="24">
        <v>-592.69818642590997</v>
      </c>
      <c r="AL61" s="24">
        <v>1029.6982656212999</v>
      </c>
      <c r="AM61" s="24">
        <v>-11.404133998574</v>
      </c>
      <c r="AN61" s="24">
        <v>5205.0368258494</v>
      </c>
      <c r="AO61" s="24">
        <v>-18077.280633359002</v>
      </c>
      <c r="AP61" s="24">
        <v>-1764.3795357764</v>
      </c>
      <c r="AQ61" s="24">
        <v>3391.1113776765001</v>
      </c>
      <c r="AR61" s="24">
        <v>274.24578660109</v>
      </c>
      <c r="AS61" s="24">
        <v>-16176.303004858</v>
      </c>
      <c r="AT61" s="24">
        <v>2266.8908590645001</v>
      </c>
      <c r="AU61" s="24">
        <v>-1257.7193518802001</v>
      </c>
      <c r="AV61" s="24">
        <v>2156.3741974930999</v>
      </c>
      <c r="AW61" s="24">
        <v>-1540.3546316111001</v>
      </c>
      <c r="AX61" s="26">
        <v>1625.1910730663001</v>
      </c>
      <c r="AY61" s="33"/>
      <c r="AZ61" s="76" t="str">
        <f t="shared" si="0"/>
        <v>-</v>
      </c>
      <c r="BB61" s="91">
        <f t="shared" si="1"/>
        <v>1009.1715071843</v>
      </c>
      <c r="BC61" s="89">
        <f t="shared" si="2"/>
        <v>616.01956588199982</v>
      </c>
      <c r="BD61" s="92">
        <f t="shared" si="3"/>
        <v>-0.38957891548012247</v>
      </c>
      <c r="BF61" s="91">
        <f t="shared" si="4"/>
        <v>2156.3741974930999</v>
      </c>
      <c r="BG61" s="89">
        <f t="shared" si="4"/>
        <v>-1540.3546316111001</v>
      </c>
      <c r="BH61" s="92" t="str">
        <f t="shared" si="5"/>
        <v>-</v>
      </c>
    </row>
    <row r="62" spans="1:60" ht="13" customHeight="1">
      <c r="A62" s="115" t="s">
        <v>150</v>
      </c>
      <c r="B62" s="17" t="s">
        <v>18</v>
      </c>
      <c r="C62" s="27">
        <v>20299.584523631002</v>
      </c>
      <c r="D62" s="23">
        <v>19596.864995247</v>
      </c>
      <c r="E62" s="23">
        <v>70003.283130889002</v>
      </c>
      <c r="F62" s="23">
        <v>72490.261625883999</v>
      </c>
      <c r="G62" s="23">
        <v>5346.6699445709</v>
      </c>
      <c r="H62" s="23">
        <v>-37103.506828177</v>
      </c>
      <c r="I62" s="23">
        <v>23865.675713137</v>
      </c>
      <c r="J62" s="23">
        <v>15247.475925506</v>
      </c>
      <c r="K62" s="23">
        <v>922.31679515810004</v>
      </c>
      <c r="L62" s="23">
        <v>-3290.1539034724001</v>
      </c>
      <c r="M62" s="23">
        <v>-1964.0213622135</v>
      </c>
      <c r="N62" s="23">
        <v>1826.3571973913999</v>
      </c>
      <c r="O62" s="23">
        <v>-2505.5012686638001</v>
      </c>
      <c r="P62" s="23">
        <v>3080.5661658908998</v>
      </c>
      <c r="Q62" s="23">
        <v>-2150.2821952282002</v>
      </c>
      <c r="R62" s="23">
        <v>2818.6418828033002</v>
      </c>
      <c r="S62" s="23">
        <v>5443.5273672712001</v>
      </c>
      <c r="T62" s="23">
        <v>9192.4532250361008</v>
      </c>
      <c r="U62" s="23">
        <v>1490.8375538155999</v>
      </c>
      <c r="V62" s="23">
        <v>-3008.5587476808</v>
      </c>
      <c r="W62" s="23">
        <v>2619.0812338373999</v>
      </c>
      <c r="X62" s="23">
        <v>-29268.148033267</v>
      </c>
      <c r="Y62" s="23">
        <v>-28166.787996876999</v>
      </c>
      <c r="Z62" s="23">
        <v>-7378.5858070979002</v>
      </c>
      <c r="AA62" s="23">
        <v>169.01293331580999</v>
      </c>
      <c r="AB62" s="23">
        <v>2212.4926239961001</v>
      </c>
      <c r="AC62" s="23">
        <v>53343.724453948002</v>
      </c>
      <c r="AD62" s="23">
        <v>48346.644211266997</v>
      </c>
      <c r="AE62" s="23">
        <v>21765.244312444</v>
      </c>
      <c r="AF62" s="23">
        <v>-1177.6811121102</v>
      </c>
      <c r="AG62" s="23">
        <v>5653.4446677383003</v>
      </c>
      <c r="AH62" s="23">
        <v>-24126.122030891998</v>
      </c>
      <c r="AI62" s="23">
        <v>2114.8858371793999</v>
      </c>
      <c r="AJ62" s="23">
        <v>2217.4349236847002</v>
      </c>
      <c r="AK62" s="23">
        <v>1074.4832196734001</v>
      </c>
      <c r="AL62" s="23">
        <v>6475.6450456145003</v>
      </c>
      <c r="AM62" s="23">
        <v>-82600.755110997998</v>
      </c>
      <c r="AN62" s="23">
        <v>-72833.191922024998</v>
      </c>
      <c r="AO62" s="23">
        <v>1232.9391478258999</v>
      </c>
      <c r="AP62" s="23">
        <v>4666.0970101436997</v>
      </c>
      <c r="AQ62" s="23">
        <v>16303.503994803001</v>
      </c>
      <c r="AR62" s="23">
        <v>42942.932946918001</v>
      </c>
      <c r="AS62" s="23">
        <v>65145.473099690003</v>
      </c>
      <c r="AT62" s="23">
        <v>1213.42574287</v>
      </c>
      <c r="AU62" s="23">
        <v>69161.251814579999</v>
      </c>
      <c r="AV62" s="23">
        <v>9540.5586618843008</v>
      </c>
      <c r="AW62" s="23">
        <v>9559.1461512061996</v>
      </c>
      <c r="AX62" s="28">
        <v>89474.382370541003</v>
      </c>
      <c r="AY62" s="33"/>
      <c r="AZ62" s="77">
        <f t="shared" si="0"/>
        <v>0.37345510153286104</v>
      </c>
      <c r="BB62" s="93">
        <f t="shared" si="1"/>
        <v>70374.677557449992</v>
      </c>
      <c r="BC62" s="90">
        <f t="shared" si="2"/>
        <v>19099.704813090502</v>
      </c>
      <c r="BD62" s="94">
        <f t="shared" si="3"/>
        <v>-0.72859975383192965</v>
      </c>
      <c r="BF62" s="93">
        <f t="shared" si="4"/>
        <v>9540.5586618843008</v>
      </c>
      <c r="BG62" s="90">
        <f t="shared" si="4"/>
        <v>9559.1461512061996</v>
      </c>
      <c r="BH62" s="94">
        <f t="shared" si="5"/>
        <v>1.9482600527533176E-3</v>
      </c>
    </row>
    <row r="63" spans="1:60" ht="13" customHeight="1">
      <c r="A63" s="115" t="s">
        <v>151</v>
      </c>
      <c r="B63" s="21" t="s">
        <v>19</v>
      </c>
      <c r="C63" s="25"/>
      <c r="D63" s="24"/>
      <c r="E63" s="24"/>
      <c r="F63" s="24"/>
      <c r="G63" s="24"/>
      <c r="H63" s="24"/>
      <c r="I63" s="24"/>
      <c r="J63" s="24"/>
      <c r="K63" s="24">
        <v>144.52300695603</v>
      </c>
      <c r="L63" s="24">
        <v>64.215167057659997</v>
      </c>
      <c r="M63" s="24">
        <v>143.07417527097999</v>
      </c>
      <c r="N63" s="24">
        <v>59.704962207594001</v>
      </c>
      <c r="O63" s="24">
        <v>411.51731149225998</v>
      </c>
      <c r="P63" s="24">
        <v>-33.988070752776999</v>
      </c>
      <c r="Q63" s="24">
        <v>169.67468805703999</v>
      </c>
      <c r="R63" s="24">
        <v>410.37638831755999</v>
      </c>
      <c r="S63" s="24">
        <v>-107.12326888797</v>
      </c>
      <c r="T63" s="24">
        <v>438.93973673385</v>
      </c>
      <c r="U63" s="24">
        <v>681.49854317148004</v>
      </c>
      <c r="V63" s="24">
        <v>-604.3393246654</v>
      </c>
      <c r="W63" s="24">
        <v>-50.403309878001998</v>
      </c>
      <c r="X63" s="24">
        <v>643.53684453142</v>
      </c>
      <c r="Y63" s="24">
        <v>670.29275315948996</v>
      </c>
      <c r="Z63" s="24">
        <v>-4.8835561559295</v>
      </c>
      <c r="AA63" s="24">
        <v>-347.32016925247001</v>
      </c>
      <c r="AB63" s="24">
        <v>430.00125813649998</v>
      </c>
      <c r="AC63" s="24">
        <v>-479.38311580815002</v>
      </c>
      <c r="AD63" s="24">
        <v>-401.58558308005001</v>
      </c>
      <c r="AE63" s="24">
        <v>-83.380607619678997</v>
      </c>
      <c r="AF63" s="24">
        <v>-241.81967621326001</v>
      </c>
      <c r="AG63" s="24">
        <v>-1640.9981333677999</v>
      </c>
      <c r="AH63" s="24">
        <v>-1092.2419619671</v>
      </c>
      <c r="AI63" s="24">
        <v>-3058.4403791679001</v>
      </c>
      <c r="AJ63" s="24">
        <v>-244.16893800919999</v>
      </c>
      <c r="AK63" s="24">
        <v>20.827695385487999</v>
      </c>
      <c r="AL63" s="24">
        <v>-280.60585964811997</v>
      </c>
      <c r="AM63" s="24">
        <v>123.22052511654</v>
      </c>
      <c r="AN63" s="24">
        <v>-380.72657715529999</v>
      </c>
      <c r="AO63" s="24">
        <v>-47.253468583985999</v>
      </c>
      <c r="AP63" s="24">
        <v>-107.77378676006001</v>
      </c>
      <c r="AQ63" s="24">
        <v>-15.990345451803</v>
      </c>
      <c r="AR63" s="24">
        <v>-130.44240499361999</v>
      </c>
      <c r="AS63" s="24">
        <v>-301.46000578947002</v>
      </c>
      <c r="AT63" s="24">
        <v>-129.34501680797999</v>
      </c>
      <c r="AU63" s="24">
        <v>-37.272283411175003</v>
      </c>
      <c r="AV63" s="24">
        <v>-688.99064204204001</v>
      </c>
      <c r="AW63" s="24">
        <v>44.378097252148002</v>
      </c>
      <c r="AX63" s="26">
        <v>-811.22984500905</v>
      </c>
      <c r="AY63" s="33"/>
      <c r="AZ63" s="76" t="str">
        <f t="shared" si="0"/>
        <v>-</v>
      </c>
      <c r="BB63" s="91">
        <f t="shared" si="1"/>
        <v>-166.617300219155</v>
      </c>
      <c r="BC63" s="89">
        <f t="shared" si="2"/>
        <v>-644.61254478989201</v>
      </c>
      <c r="BD63" s="92" t="str">
        <f t="shared" si="3"/>
        <v>-</v>
      </c>
      <c r="BF63" s="91">
        <f t="shared" si="4"/>
        <v>-688.99064204204001</v>
      </c>
      <c r="BG63" s="89">
        <f t="shared" si="4"/>
        <v>44.378097252148002</v>
      </c>
      <c r="BH63" s="92" t="str">
        <f t="shared" si="5"/>
        <v>-</v>
      </c>
    </row>
    <row r="64" spans="1:60" ht="13" customHeight="1">
      <c r="A64" s="115" t="s">
        <v>158</v>
      </c>
      <c r="B64" s="17" t="s">
        <v>22</v>
      </c>
      <c r="C64" s="27">
        <v>116107.38255034</v>
      </c>
      <c r="D64" s="23">
        <v>128556.54575121999</v>
      </c>
      <c r="E64" s="23">
        <v>191162.21765914001</v>
      </c>
      <c r="F64" s="23">
        <v>105764.61988304</v>
      </c>
      <c r="G64" s="23">
        <v>204341.48374548001</v>
      </c>
      <c r="H64" s="23">
        <v>222022.51655629001</v>
      </c>
      <c r="I64" s="23">
        <v>412774.45387505001</v>
      </c>
      <c r="J64" s="74">
        <v>544034.70437018003</v>
      </c>
      <c r="K64" s="23">
        <v>92846.143634673994</v>
      </c>
      <c r="L64" s="23">
        <v>187343.68777379999</v>
      </c>
      <c r="M64" s="23">
        <v>99891.145625913006</v>
      </c>
      <c r="N64" s="23">
        <v>245783.88424267</v>
      </c>
      <c r="O64" s="23">
        <v>625864.86127704999</v>
      </c>
      <c r="P64" s="23">
        <v>53534.562823405002</v>
      </c>
      <c r="Q64" s="23">
        <v>-25276.635266021</v>
      </c>
      <c r="R64" s="23">
        <v>132202.46782538999</v>
      </c>
      <c r="S64" s="23">
        <v>48496.749369776</v>
      </c>
      <c r="T64" s="23">
        <v>208957.14475255</v>
      </c>
      <c r="U64" s="23">
        <v>162227.39877981</v>
      </c>
      <c r="V64" s="23">
        <v>75983.361064892</v>
      </c>
      <c r="W64" s="23">
        <v>205910.14975042001</v>
      </c>
      <c r="X64" s="23">
        <v>178161.95230172001</v>
      </c>
      <c r="Y64" s="23">
        <v>622282.86189684004</v>
      </c>
      <c r="Z64" s="23">
        <v>61508.348999226</v>
      </c>
      <c r="AA64" s="23">
        <v>58622.138670795001</v>
      </c>
      <c r="AB64" s="23">
        <v>63319.694791551003</v>
      </c>
      <c r="AC64" s="23">
        <v>4990.6004644475997</v>
      </c>
      <c r="AD64" s="23">
        <v>188440.78292602001</v>
      </c>
      <c r="AE64" s="23">
        <v>-47482.809153421003</v>
      </c>
      <c r="AF64" s="23">
        <v>253403.22398827999</v>
      </c>
      <c r="AG64" s="23">
        <v>-162518.31811520999</v>
      </c>
      <c r="AH64" s="23">
        <v>26564.085221508001</v>
      </c>
      <c r="AI64" s="23">
        <v>69966.181941157003</v>
      </c>
      <c r="AJ64" s="23">
        <v>-47230.024784610003</v>
      </c>
      <c r="AK64" s="23">
        <v>-52384.043432077997</v>
      </c>
      <c r="AL64" s="23">
        <v>-44895.550572405999</v>
      </c>
      <c r="AM64" s="23">
        <v>-259634.13194853999</v>
      </c>
      <c r="AN64" s="23">
        <v>-404143.75073764002</v>
      </c>
      <c r="AO64" s="23">
        <v>-26772.640770178001</v>
      </c>
      <c r="AP64" s="23">
        <v>-87730.885480801997</v>
      </c>
      <c r="AQ64" s="23">
        <v>-22197.470054853002</v>
      </c>
      <c r="AR64" s="23">
        <v>-1147.4308742864</v>
      </c>
      <c r="AS64" s="23">
        <v>-137848.42718011999</v>
      </c>
      <c r="AT64" s="23">
        <v>-52828.49002849</v>
      </c>
      <c r="AU64" s="23">
        <v>64371.50997151</v>
      </c>
      <c r="AV64" s="23">
        <v>-71376.638176637993</v>
      </c>
      <c r="AW64" s="23">
        <v>14123.076923077</v>
      </c>
      <c r="AX64" s="28">
        <v>-45710.541310540997</v>
      </c>
      <c r="AY64" s="33"/>
      <c r="AZ64" s="77" t="str">
        <f t="shared" si="0"/>
        <v>-</v>
      </c>
      <c r="BB64" s="93">
        <f t="shared" si="1"/>
        <v>11543.019943020001</v>
      </c>
      <c r="BC64" s="90">
        <f t="shared" si="2"/>
        <v>-57253.561253560991</v>
      </c>
      <c r="BD64" s="94" t="str">
        <f t="shared" si="3"/>
        <v>-</v>
      </c>
      <c r="BF64" s="93">
        <f t="shared" si="4"/>
        <v>-71376.638176637993</v>
      </c>
      <c r="BG64" s="90">
        <f t="shared" si="4"/>
        <v>14123.076923077</v>
      </c>
      <c r="BH64" s="94" t="str">
        <f t="shared" si="5"/>
        <v>-</v>
      </c>
    </row>
    <row r="65" spans="1:60" ht="13" customHeight="1">
      <c r="A65" s="115" t="s">
        <v>160</v>
      </c>
      <c r="B65" s="21" t="s">
        <v>225</v>
      </c>
      <c r="C65" s="25">
        <v>210952.0258513547</v>
      </c>
      <c r="D65" s="24">
        <v>375383.45675913146</v>
      </c>
      <c r="E65" s="24">
        <v>726429.84257357975</v>
      </c>
      <c r="F65" s="24">
        <v>178412.28070175438</v>
      </c>
      <c r="G65" s="24">
        <v>94931.925534870796</v>
      </c>
      <c r="H65" s="24">
        <v>122443.70860927152</v>
      </c>
      <c r="I65" s="24">
        <v>335469.59788507025</v>
      </c>
      <c r="J65" s="24">
        <v>241961.43958868893</v>
      </c>
      <c r="K65" s="24">
        <v>89375.414841364662</v>
      </c>
      <c r="L65" s="24">
        <v>70858.622062923139</v>
      </c>
      <c r="M65" s="24">
        <v>90042.479755741413</v>
      </c>
      <c r="N65" s="24">
        <v>78249.435815744073</v>
      </c>
      <c r="O65" s="24">
        <v>328525.95247577329</v>
      </c>
      <c r="P65" s="24">
        <v>13695.369510415285</v>
      </c>
      <c r="Q65" s="24">
        <v>35555.260713811862</v>
      </c>
      <c r="R65" s="24">
        <v>77679.315377471139</v>
      </c>
      <c r="S65" s="24">
        <v>-10402.680111450178</v>
      </c>
      <c r="T65" s="24">
        <v>116527.26549024812</v>
      </c>
      <c r="U65" s="24">
        <v>7838.047698280644</v>
      </c>
      <c r="V65" s="24">
        <v>60612.312811980039</v>
      </c>
      <c r="W65" s="24">
        <v>205270.10537992234</v>
      </c>
      <c r="X65" s="24">
        <v>49135.884636716582</v>
      </c>
      <c r="Y65" s="24">
        <v>322856.35052689962</v>
      </c>
      <c r="Z65" s="24">
        <v>31982.749087692137</v>
      </c>
      <c r="AA65" s="24">
        <v>22686.055512551146</v>
      </c>
      <c r="AB65" s="24">
        <v>122913.8560212319</v>
      </c>
      <c r="AC65" s="24">
        <v>61228.57458807918</v>
      </c>
      <c r="AD65" s="24">
        <v>238811.23520955435</v>
      </c>
      <c r="AE65" s="24">
        <v>129518.65629579528</v>
      </c>
      <c r="AF65" s="24">
        <v>35104.272348100552</v>
      </c>
      <c r="AG65" s="24">
        <v>69060.985232780979</v>
      </c>
      <c r="AH65" s="24">
        <v>-5192.1993010934502</v>
      </c>
      <c r="AI65" s="24">
        <v>228491.71457558335</v>
      </c>
      <c r="AJ65" s="24">
        <v>-1970.9665997875604</v>
      </c>
      <c r="AK65" s="24">
        <v>67584.090640859198</v>
      </c>
      <c r="AL65" s="24">
        <v>-128773.75191785672</v>
      </c>
      <c r="AM65" s="24">
        <v>-310985.48329989373</v>
      </c>
      <c r="AN65" s="24">
        <v>-374146.11117667885</v>
      </c>
      <c r="AO65" s="24">
        <v>4682.7493563192666</v>
      </c>
      <c r="AP65" s="24">
        <v>-23271.017575282662</v>
      </c>
      <c r="AQ65" s="24">
        <v>138304.041195567</v>
      </c>
      <c r="AR65" s="24">
        <v>-84005.261390350381</v>
      </c>
      <c r="AS65" s="24">
        <v>35710.511586253218</v>
      </c>
      <c r="AT65" s="24">
        <v>-83736.75213675214</v>
      </c>
      <c r="AU65" s="24">
        <v>-45170.370370370372</v>
      </c>
      <c r="AV65" s="24">
        <v>17818.803418803422</v>
      </c>
      <c r="AW65" s="24">
        <v>-50502.564102564109</v>
      </c>
      <c r="AX65" s="26">
        <v>-161590.88319088321</v>
      </c>
      <c r="AY65" s="33"/>
      <c r="AZ65" s="76" t="str">
        <f t="shared" si="0"/>
        <v>-</v>
      </c>
      <c r="BB65" s="91">
        <f t="shared" si="1"/>
        <v>-128907.12250712252</v>
      </c>
      <c r="BC65" s="89">
        <f t="shared" si="2"/>
        <v>-32683.760683760687</v>
      </c>
      <c r="BD65" s="92" t="str">
        <f t="shared" si="3"/>
        <v>-</v>
      </c>
      <c r="BF65" s="91">
        <f t="shared" si="4"/>
        <v>17818.803418803422</v>
      </c>
      <c r="BG65" s="89">
        <f t="shared" si="4"/>
        <v>-50502.564102564109</v>
      </c>
      <c r="BH65" s="92" t="str">
        <f t="shared" si="5"/>
        <v>-</v>
      </c>
    </row>
    <row r="66" spans="1:60" ht="13" customHeight="1">
      <c r="A66" s="115" t="s">
        <v>163</v>
      </c>
      <c r="B66" s="17" t="s">
        <v>70</v>
      </c>
      <c r="C66" s="27">
        <v>9723.1217856721996</v>
      </c>
      <c r="D66" s="23">
        <v>18379.312125835</v>
      </c>
      <c r="E66" s="23">
        <v>21663.301887598998</v>
      </c>
      <c r="F66" s="23">
        <v>13857.479730098001</v>
      </c>
      <c r="G66" s="23">
        <v>11892.464142502</v>
      </c>
      <c r="H66" s="23">
        <v>12799.066149238</v>
      </c>
      <c r="I66" s="23">
        <v>18290.259323122998</v>
      </c>
      <c r="J66" s="23">
        <v>7129.5202952030004</v>
      </c>
      <c r="K66" s="23"/>
      <c r="L66" s="23"/>
      <c r="M66" s="23"/>
      <c r="N66" s="23"/>
      <c r="O66" s="23">
        <v>2734.2973768313</v>
      </c>
      <c r="P66" s="23">
        <v>5116.9831658371004</v>
      </c>
      <c r="Q66" s="23">
        <v>5861.3004470087999</v>
      </c>
      <c r="R66" s="23">
        <v>2659.0685730589998</v>
      </c>
      <c r="S66" s="23">
        <v>3871.9525726786001</v>
      </c>
      <c r="T66" s="23">
        <v>17509.304758584</v>
      </c>
      <c r="U66" s="23">
        <v>3345.5784839000999</v>
      </c>
      <c r="V66" s="23">
        <v>1724.8156596466999</v>
      </c>
      <c r="W66" s="23">
        <v>4707.5221473662004</v>
      </c>
      <c r="X66" s="23">
        <v>2041.5362580234</v>
      </c>
      <c r="Y66" s="23">
        <v>11819.452548936</v>
      </c>
      <c r="Z66" s="23">
        <v>8976.6143306949998</v>
      </c>
      <c r="AA66" s="23">
        <v>1086.9788891167</v>
      </c>
      <c r="AB66" s="23">
        <v>3165.7394733955002</v>
      </c>
      <c r="AC66" s="23">
        <v>4099.7704712658997</v>
      </c>
      <c r="AD66" s="23">
        <v>17329.103164472999</v>
      </c>
      <c r="AE66" s="23">
        <v>4033.7121288317999</v>
      </c>
      <c r="AF66" s="23">
        <v>-1365.1529019090001</v>
      </c>
      <c r="AG66" s="23">
        <v>3651.2914197841001</v>
      </c>
      <c r="AH66" s="23">
        <v>3186.8013797764002</v>
      </c>
      <c r="AI66" s="23">
        <v>9506.6520264834999</v>
      </c>
      <c r="AJ66" s="23">
        <v>7047.6532086857997</v>
      </c>
      <c r="AK66" s="23">
        <v>1873.2530485837999</v>
      </c>
      <c r="AL66" s="23">
        <v>6185.1136441853996</v>
      </c>
      <c r="AM66" s="23">
        <v>1270.2681314037</v>
      </c>
      <c r="AN66" s="23">
        <v>16376.288032857999</v>
      </c>
      <c r="AO66" s="23">
        <v>6729.6965052361002</v>
      </c>
      <c r="AP66" s="23">
        <v>2237.9077346589002</v>
      </c>
      <c r="AQ66" s="23">
        <v>3284.3732504435002</v>
      </c>
      <c r="AR66" s="23">
        <v>-1261.1716234039</v>
      </c>
      <c r="AS66" s="23">
        <v>10990.805866934001</v>
      </c>
      <c r="AT66" s="23">
        <v>5903.1607218187</v>
      </c>
      <c r="AU66" s="23">
        <v>1808.5869905601</v>
      </c>
      <c r="AV66" s="23">
        <v>2108.5625139241001</v>
      </c>
      <c r="AW66" s="23">
        <v>-1241.1100145001999</v>
      </c>
      <c r="AX66" s="28">
        <v>8579.2002118025994</v>
      </c>
      <c r="AY66" s="33"/>
      <c r="AZ66" s="77">
        <f t="shared" si="0"/>
        <v>-0.21942027584954002</v>
      </c>
      <c r="BB66" s="93">
        <f t="shared" si="1"/>
        <v>7711.7477123788003</v>
      </c>
      <c r="BC66" s="90">
        <f t="shared" si="2"/>
        <v>867.45249942390024</v>
      </c>
      <c r="BD66" s="94">
        <f t="shared" si="3"/>
        <v>-0.88751544633242141</v>
      </c>
      <c r="BF66" s="93">
        <f t="shared" si="4"/>
        <v>2108.5625139241001</v>
      </c>
      <c r="BG66" s="90">
        <f t="shared" si="4"/>
        <v>-1241.1100145001999</v>
      </c>
      <c r="BH66" s="94" t="str">
        <f t="shared" si="5"/>
        <v>-</v>
      </c>
    </row>
    <row r="67" spans="1:60" ht="13" customHeight="1">
      <c r="A67" s="115" t="s">
        <v>164</v>
      </c>
      <c r="B67" s="127" t="s">
        <v>25</v>
      </c>
      <c r="C67" s="70">
        <v>2233.4079045488002</v>
      </c>
      <c r="D67" s="71">
        <v>10774.444583909</v>
      </c>
      <c r="E67" s="71">
        <v>2804.9281314168002</v>
      </c>
      <c r="F67" s="71">
        <v>3543.8596491228</v>
      </c>
      <c r="G67" s="71">
        <v>1611.5587663240001</v>
      </c>
      <c r="H67" s="71">
        <v>2912.5827814569998</v>
      </c>
      <c r="I67" s="71">
        <v>7435.6476972311002</v>
      </c>
      <c r="J67" s="71">
        <v>8231.3624678663</v>
      </c>
      <c r="K67" s="71">
        <v>103.54440461967</v>
      </c>
      <c r="L67" s="71">
        <v>-731.44829417231006</v>
      </c>
      <c r="M67" s="71">
        <v>3227.1339439797998</v>
      </c>
      <c r="N67" s="71">
        <v>5842.2939068100004</v>
      </c>
      <c r="O67" s="71">
        <v>8441.5239612372006</v>
      </c>
      <c r="P67" s="71">
        <v>-554.59731988855003</v>
      </c>
      <c r="Q67" s="71">
        <v>3297.067798859</v>
      </c>
      <c r="R67" s="71">
        <v>3003.8476847552001</v>
      </c>
      <c r="S67" s="71">
        <v>-855.77816107204001</v>
      </c>
      <c r="T67" s="71">
        <v>4890.5400026535999</v>
      </c>
      <c r="U67" s="71">
        <v>1136.9938990571</v>
      </c>
      <c r="V67" s="71">
        <v>5171.3810316139998</v>
      </c>
      <c r="W67" s="71">
        <v>882.97282307266005</v>
      </c>
      <c r="X67" s="71">
        <v>437.04936217415002</v>
      </c>
      <c r="Y67" s="71">
        <v>7628.3971159179</v>
      </c>
      <c r="Z67" s="71">
        <v>1153.3783036602999</v>
      </c>
      <c r="AA67" s="71">
        <v>1227.4687603671</v>
      </c>
      <c r="AB67" s="71">
        <v>1028.4197721994999</v>
      </c>
      <c r="AC67" s="71">
        <v>1652.1066017914</v>
      </c>
      <c r="AD67" s="71">
        <v>5061.3734380183996</v>
      </c>
      <c r="AE67" s="71">
        <v>3482.1327922444002</v>
      </c>
      <c r="AF67" s="71">
        <v>2919.6257468155</v>
      </c>
      <c r="AG67" s="71">
        <v>695.52474354639003</v>
      </c>
      <c r="AH67" s="71">
        <v>638.03404351256995</v>
      </c>
      <c r="AI67" s="71">
        <v>7735.3173261188003</v>
      </c>
      <c r="AJ67" s="71">
        <v>2917.5026554939</v>
      </c>
      <c r="AK67" s="71">
        <v>1950.9028679334001</v>
      </c>
      <c r="AL67" s="71">
        <v>1575.5930603091999</v>
      </c>
      <c r="AM67" s="71">
        <v>665.64380974861001</v>
      </c>
      <c r="AN67" s="71">
        <v>7109.6423934852</v>
      </c>
      <c r="AO67" s="71">
        <v>2262.3978506661001</v>
      </c>
      <c r="AP67" s="71">
        <v>4606.5151684763996</v>
      </c>
      <c r="AQ67" s="71">
        <v>2552.3340423149998</v>
      </c>
      <c r="AR67" s="71">
        <v>2663.1590730997</v>
      </c>
      <c r="AS67" s="71">
        <v>12084.406134557001</v>
      </c>
      <c r="AT67" s="71">
        <v>773.78917378917004</v>
      </c>
      <c r="AU67" s="71">
        <v>392.02279202278999</v>
      </c>
      <c r="AV67" s="71">
        <v>1340.1709401708999</v>
      </c>
      <c r="AW67" s="71">
        <v>3805.1282051282001</v>
      </c>
      <c r="AX67" s="72">
        <v>6311.1111111111004</v>
      </c>
      <c r="AY67" s="33"/>
      <c r="AZ67" s="128">
        <f t="shared" si="0"/>
        <v>-0.47774751685450051</v>
      </c>
      <c r="BB67" s="129">
        <f t="shared" si="1"/>
        <v>1165.8119658119599</v>
      </c>
      <c r="BC67" s="130">
        <f t="shared" si="2"/>
        <v>5145.2991452991</v>
      </c>
      <c r="BD67" s="131">
        <f t="shared" si="3"/>
        <v>3.4134897360703649</v>
      </c>
      <c r="BF67" s="129">
        <f t="shared" si="4"/>
        <v>1340.1709401708999</v>
      </c>
      <c r="BG67" s="130">
        <f t="shared" si="4"/>
        <v>3805.1282051282001</v>
      </c>
      <c r="BH67" s="131">
        <f t="shared" si="5"/>
        <v>1.8392857142857957</v>
      </c>
    </row>
    <row r="68" spans="1:60" ht="12" customHeight="1">
      <c r="A68" s="8"/>
      <c r="B68" s="52" t="s">
        <v>64</v>
      </c>
      <c r="C68" s="9"/>
      <c r="D68" s="9"/>
      <c r="E68" s="9"/>
      <c r="F68" s="9"/>
      <c r="G68" s="9"/>
      <c r="H68" s="9"/>
      <c r="I68" s="9"/>
      <c r="J68" s="9"/>
      <c r="K68" s="9"/>
      <c r="L68" s="9"/>
      <c r="M68" s="9"/>
      <c r="N68" s="9"/>
      <c r="O68" s="9"/>
      <c r="P68" s="9"/>
      <c r="Q68" s="9"/>
      <c r="R68" s="9"/>
      <c r="S68" s="9"/>
      <c r="T68" s="9"/>
      <c r="U68" s="9"/>
      <c r="V68" s="9"/>
      <c r="W68" s="9"/>
      <c r="X68" s="9"/>
      <c r="AC68" s="9"/>
      <c r="AD68" s="9"/>
      <c r="AE68" s="9"/>
      <c r="AF68" s="9"/>
      <c r="AY68" s="33"/>
      <c r="AZ68" s="33"/>
    </row>
    <row r="69" spans="1:60">
      <c r="A69" s="9"/>
      <c r="B69" s="8" t="s">
        <v>61</v>
      </c>
      <c r="C69" s="9"/>
      <c r="D69" s="9"/>
      <c r="E69" s="9"/>
      <c r="F69" s="9"/>
      <c r="G69" s="9"/>
      <c r="H69" s="9"/>
      <c r="I69" s="9"/>
      <c r="J69" s="9"/>
      <c r="K69" s="9"/>
      <c r="L69" s="9"/>
      <c r="M69" s="9"/>
      <c r="N69" s="9"/>
      <c r="O69" s="9"/>
      <c r="P69" s="9"/>
      <c r="Q69" s="9"/>
      <c r="R69" s="9"/>
      <c r="S69" s="9"/>
      <c r="T69" s="9"/>
      <c r="U69" s="9"/>
      <c r="V69" s="9"/>
      <c r="W69" s="9"/>
      <c r="X69" s="9"/>
      <c r="AC69" s="9"/>
      <c r="AD69" s="9"/>
      <c r="AE69" s="9"/>
      <c r="AF69" s="9"/>
      <c r="AY69" s="33"/>
      <c r="AZ69" s="33"/>
    </row>
    <row r="70" spans="1:60">
      <c r="A70" s="9"/>
      <c r="B70" s="8" t="s">
        <v>60</v>
      </c>
      <c r="C70" s="9"/>
      <c r="D70" s="9"/>
      <c r="E70" s="9"/>
      <c r="F70" s="9"/>
      <c r="G70" s="9"/>
      <c r="H70" s="9"/>
      <c r="I70" s="9"/>
      <c r="J70" s="9"/>
      <c r="K70" s="9"/>
      <c r="L70" s="9"/>
      <c r="M70" s="9"/>
      <c r="N70" s="9"/>
      <c r="O70" s="9"/>
      <c r="P70" s="9"/>
      <c r="Q70" s="9"/>
      <c r="R70" s="9"/>
      <c r="S70" s="9"/>
      <c r="T70" s="9"/>
      <c r="U70" s="9"/>
      <c r="V70" s="9"/>
      <c r="W70" s="9"/>
      <c r="X70" s="9"/>
      <c r="AC70" s="9"/>
      <c r="AD70" s="9"/>
      <c r="AE70" s="9"/>
      <c r="AF70" s="9"/>
      <c r="AY70" s="33"/>
      <c r="AZ70" s="33"/>
    </row>
    <row r="71" spans="1:60">
      <c r="A71" s="9"/>
      <c r="B71" s="9"/>
      <c r="C71" s="9"/>
      <c r="D71" s="9"/>
      <c r="E71" s="9"/>
      <c r="F71" s="9"/>
      <c r="G71" s="9"/>
      <c r="H71" s="9"/>
      <c r="I71" s="9"/>
      <c r="J71" s="9"/>
      <c r="K71" s="9"/>
      <c r="L71" s="9"/>
      <c r="M71" s="9"/>
      <c r="N71" s="9"/>
      <c r="O71" s="9"/>
      <c r="P71" s="9"/>
      <c r="Q71" s="9"/>
      <c r="R71" s="9"/>
      <c r="S71" s="9"/>
      <c r="T71" s="9"/>
      <c r="U71" s="9"/>
      <c r="V71" s="9"/>
      <c r="W71" s="9"/>
      <c r="X71" s="9"/>
      <c r="AC71" s="9"/>
      <c r="AD71" s="9"/>
      <c r="AE71" s="9"/>
      <c r="AF71" s="9"/>
      <c r="AG71" s="33"/>
      <c r="AH71" s="33"/>
      <c r="AI71" s="33"/>
      <c r="AJ71" s="33"/>
      <c r="AK71" s="33"/>
      <c r="AL71" s="33"/>
      <c r="AM71" s="33"/>
      <c r="AN71" s="33"/>
      <c r="AO71" s="33"/>
      <c r="AP71" s="33"/>
      <c r="AQ71" s="33"/>
      <c r="AR71" s="33"/>
      <c r="AS71" s="33"/>
      <c r="AT71" s="33"/>
      <c r="AU71" s="33"/>
      <c r="AV71" s="33"/>
      <c r="AW71" s="33"/>
      <c r="AX71" s="33"/>
      <c r="AY71" s="33"/>
      <c r="AZ71" s="33"/>
    </row>
    <row r="72" spans="1:60">
      <c r="B72" s="4"/>
      <c r="U72" s="4"/>
      <c r="V72" s="4"/>
      <c r="W72" s="4"/>
      <c r="X72" s="4"/>
      <c r="Y72" s="4"/>
      <c r="Z72" s="4"/>
      <c r="AA72" s="4"/>
      <c r="AB72" s="4"/>
      <c r="AC72" s="4"/>
      <c r="AD72" s="4"/>
      <c r="AE72" s="4"/>
      <c r="AF72" s="4"/>
      <c r="AG72" s="33"/>
      <c r="AH72" s="33"/>
      <c r="AI72" s="33"/>
      <c r="AJ72" s="33"/>
      <c r="AK72" s="33"/>
      <c r="AL72" s="33"/>
      <c r="AM72" s="33"/>
      <c r="AN72" s="33"/>
      <c r="AO72" s="33"/>
      <c r="AP72" s="33"/>
      <c r="AQ72" s="33"/>
      <c r="AR72" s="33"/>
      <c r="AS72" s="33"/>
      <c r="AT72" s="33"/>
      <c r="AU72" s="33"/>
      <c r="AV72" s="33"/>
      <c r="AW72" s="33"/>
      <c r="AX72" s="33"/>
      <c r="AY72" s="33"/>
      <c r="AZ72" s="33"/>
    </row>
    <row r="73" spans="1:60">
      <c r="U73" s="4"/>
      <c r="V73" s="4"/>
      <c r="W73" s="4"/>
      <c r="X73" s="4"/>
      <c r="Y73" s="4"/>
      <c r="Z73" s="4"/>
      <c r="AA73" s="4"/>
      <c r="AB73" s="4"/>
    </row>
  </sheetData>
  <mergeCells count="10">
    <mergeCell ref="BB3:BD3"/>
    <mergeCell ref="BF3:BH3"/>
    <mergeCell ref="C2:AT2"/>
    <mergeCell ref="K3:O3"/>
    <mergeCell ref="P3:T3"/>
    <mergeCell ref="U3:Y3"/>
    <mergeCell ref="Z3:AD3"/>
    <mergeCell ref="AE3:AI3"/>
    <mergeCell ref="AJ3:AN3"/>
    <mergeCell ref="AO3:AS3"/>
  </mergeCells>
  <hyperlinks>
    <hyperlink ref="B68"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workbookViewId="0">
      <selection activeCell="B2" sqref="B2"/>
    </sheetView>
  </sheetViews>
  <sheetFormatPr defaultColWidth="11.453125" defaultRowHeight="10.5"/>
  <cols>
    <col min="1" max="1" width="2" style="13" customWidth="1"/>
    <col min="2" max="2" width="17.54296875" style="6" customWidth="1"/>
    <col min="3" max="18" width="12.26953125" style="7" customWidth="1"/>
    <col min="19" max="19" width="2" style="13" customWidth="1"/>
    <col min="20" max="20" width="14.26953125" style="13" customWidth="1"/>
    <col min="21" max="16384" width="11.453125" style="6"/>
  </cols>
  <sheetData>
    <row r="1" spans="1:20" s="13" customFormat="1">
      <c r="A1" s="12"/>
      <c r="B1" s="12"/>
      <c r="C1" s="115">
        <v>2005</v>
      </c>
      <c r="D1" s="115">
        <v>2006</v>
      </c>
      <c r="E1" s="115">
        <v>2007</v>
      </c>
      <c r="F1" s="115">
        <v>2008</v>
      </c>
      <c r="G1" s="115">
        <v>2009</v>
      </c>
      <c r="H1" s="115">
        <v>2010</v>
      </c>
      <c r="I1" s="115">
        <v>2011</v>
      </c>
      <c r="J1" s="115">
        <v>2012</v>
      </c>
      <c r="K1" s="115">
        <v>2013</v>
      </c>
      <c r="L1" s="115">
        <v>2014</v>
      </c>
      <c r="M1" s="115">
        <v>2015</v>
      </c>
      <c r="N1" s="115">
        <v>2016</v>
      </c>
      <c r="O1" s="115">
        <v>2017</v>
      </c>
      <c r="P1" s="115">
        <v>2018</v>
      </c>
      <c r="Q1" s="115">
        <v>2019</v>
      </c>
      <c r="R1" s="115">
        <v>2020</v>
      </c>
      <c r="S1" s="12"/>
    </row>
    <row r="2" spans="1:20" s="50" customFormat="1" ht="24" customHeight="1">
      <c r="A2" s="49"/>
      <c r="B2" s="51" t="s">
        <v>39</v>
      </c>
      <c r="C2" s="199" t="s">
        <v>40</v>
      </c>
      <c r="D2" s="199"/>
      <c r="E2" s="199"/>
      <c r="F2" s="199"/>
      <c r="G2" s="199"/>
      <c r="H2" s="199"/>
      <c r="I2" s="199"/>
      <c r="J2" s="199"/>
      <c r="K2" s="199"/>
      <c r="L2" s="199"/>
      <c r="M2" s="199"/>
      <c r="N2" s="199"/>
      <c r="O2" s="199"/>
      <c r="P2" s="199"/>
      <c r="Q2" s="199"/>
      <c r="R2" s="175"/>
      <c r="S2" s="36"/>
      <c r="T2" s="67"/>
    </row>
    <row r="3" spans="1:20" ht="13" customHeight="1">
      <c r="B3" s="14" t="s">
        <v>42</v>
      </c>
      <c r="C3" s="109">
        <v>2005</v>
      </c>
      <c r="D3" s="64">
        <v>2006</v>
      </c>
      <c r="E3" s="64">
        <v>2007</v>
      </c>
      <c r="F3" s="64">
        <v>2008</v>
      </c>
      <c r="G3" s="64">
        <v>2009</v>
      </c>
      <c r="H3" s="64">
        <v>2010</v>
      </c>
      <c r="I3" s="64">
        <v>2011</v>
      </c>
      <c r="J3" s="64">
        <v>2012</v>
      </c>
      <c r="K3" s="64">
        <v>2013</v>
      </c>
      <c r="L3" s="64">
        <v>2014</v>
      </c>
      <c r="M3" s="64">
        <v>2015</v>
      </c>
      <c r="N3" s="64">
        <v>2016</v>
      </c>
      <c r="O3" s="64">
        <v>2017</v>
      </c>
      <c r="P3" s="64">
        <v>2018</v>
      </c>
      <c r="Q3" s="64">
        <v>2019</v>
      </c>
      <c r="R3" s="65" t="s">
        <v>234</v>
      </c>
      <c r="S3" s="10"/>
      <c r="T3" s="10"/>
    </row>
    <row r="4" spans="1:20" ht="13" customHeight="1">
      <c r="A4" s="116" t="s">
        <v>137</v>
      </c>
      <c r="B4" s="102" t="s">
        <v>53</v>
      </c>
      <c r="C4" s="35">
        <v>10582848.844161</v>
      </c>
      <c r="D4" s="22">
        <v>13129337.866253</v>
      </c>
      <c r="E4" s="22">
        <v>16011173.94751</v>
      </c>
      <c r="F4" s="22">
        <v>13077964.255837999</v>
      </c>
      <c r="G4" s="22">
        <v>15731003.406769</v>
      </c>
      <c r="H4" s="22">
        <v>17023558.465920001</v>
      </c>
      <c r="I4" s="22">
        <v>17088316.074693002</v>
      </c>
      <c r="J4" s="22">
        <v>18331059.666214999</v>
      </c>
      <c r="K4" s="22">
        <v>20233178.193748999</v>
      </c>
      <c r="L4" s="22">
        <v>20358627.234508</v>
      </c>
      <c r="M4" s="22">
        <v>20908784.428401999</v>
      </c>
      <c r="N4" s="22">
        <v>21851257.844371598</v>
      </c>
      <c r="O4" s="22">
        <v>25679915.134028077</v>
      </c>
      <c r="P4" s="22">
        <v>23768768.597857378</v>
      </c>
      <c r="Q4" s="22">
        <v>26695666.433538318</v>
      </c>
      <c r="R4" s="31">
        <v>29805469.624026168</v>
      </c>
      <c r="S4" s="10"/>
      <c r="T4" s="112"/>
    </row>
    <row r="5" spans="1:20" ht="13" customHeight="1">
      <c r="A5" s="117" t="s">
        <v>138</v>
      </c>
      <c r="B5" s="103" t="s">
        <v>6</v>
      </c>
      <c r="C5" s="25">
        <v>205360.23477623001</v>
      </c>
      <c r="D5" s="24">
        <v>264651.95380477997</v>
      </c>
      <c r="E5" s="24">
        <v>341250.77180912002</v>
      </c>
      <c r="F5" s="24">
        <v>244302.14830214999</v>
      </c>
      <c r="G5" s="24">
        <v>364581.09077861003</v>
      </c>
      <c r="H5" s="24">
        <v>449768.26913303998</v>
      </c>
      <c r="I5" s="24">
        <v>418813.73146455002</v>
      </c>
      <c r="J5" s="24">
        <v>476541.46290709003</v>
      </c>
      <c r="K5" s="24">
        <v>456976.95035460999</v>
      </c>
      <c r="L5" s="24">
        <v>467172.73622046999</v>
      </c>
      <c r="M5" s="24">
        <v>416605.53810185002</v>
      </c>
      <c r="N5" s="24">
        <v>435767.00434152997</v>
      </c>
      <c r="O5" s="24">
        <v>503204.11824351002</v>
      </c>
      <c r="P5" s="24">
        <v>497022.16261999001</v>
      </c>
      <c r="Q5" s="24">
        <v>579278.35773838998</v>
      </c>
      <c r="R5" s="26"/>
      <c r="S5" s="9"/>
      <c r="T5" s="68"/>
    </row>
    <row r="6" spans="1:20" ht="13" customHeight="1">
      <c r="A6" s="117" t="s">
        <v>139</v>
      </c>
      <c r="B6" s="104" t="s">
        <v>43</v>
      </c>
      <c r="C6" s="27">
        <v>75494.997953284997</v>
      </c>
      <c r="D6" s="23">
        <v>109893.32279731</v>
      </c>
      <c r="E6" s="23">
        <v>155947.29868983</v>
      </c>
      <c r="F6" s="23">
        <v>154769.65901182999</v>
      </c>
      <c r="G6" s="23">
        <v>176778.56216683</v>
      </c>
      <c r="H6" s="23">
        <v>187856.76109032999</v>
      </c>
      <c r="I6" s="23">
        <v>199306.50795704001</v>
      </c>
      <c r="J6" s="23">
        <v>215786.27968338001</v>
      </c>
      <c r="K6" s="23">
        <v>238357.46793546001</v>
      </c>
      <c r="L6" s="23">
        <v>224039.09190239001</v>
      </c>
      <c r="M6" s="23">
        <v>210509.52640174</v>
      </c>
      <c r="N6" s="23">
        <v>202757.45757351999</v>
      </c>
      <c r="O6" s="23">
        <v>240856.32046054001</v>
      </c>
      <c r="P6" s="23">
        <v>234497.36661324001</v>
      </c>
      <c r="Q6" s="23">
        <v>241535.60997528999</v>
      </c>
      <c r="R6" s="28">
        <v>241373.17462265</v>
      </c>
      <c r="S6" s="9"/>
      <c r="T6" s="68"/>
    </row>
    <row r="7" spans="1:20" ht="13" customHeight="1">
      <c r="A7" s="117" t="s">
        <v>140</v>
      </c>
      <c r="B7" s="103" t="s">
        <v>74</v>
      </c>
      <c r="C7" s="25"/>
      <c r="D7" s="24"/>
      <c r="E7" s="24"/>
      <c r="F7" s="24"/>
      <c r="G7" s="24"/>
      <c r="H7" s="24"/>
      <c r="I7" s="24"/>
      <c r="J7" s="24"/>
      <c r="K7" s="24">
        <v>565310.57785133005</v>
      </c>
      <c r="L7" s="24">
        <v>554624.25640403002</v>
      </c>
      <c r="M7" s="24">
        <v>582582.47142078995</v>
      </c>
      <c r="N7" s="24">
        <v>599379.57204596</v>
      </c>
      <c r="O7" s="24">
        <v>707828.37610938004</v>
      </c>
      <c r="P7" s="24">
        <v>531899.01534233999</v>
      </c>
      <c r="Q7" s="24">
        <v>612187.82296112995</v>
      </c>
      <c r="R7" s="26"/>
      <c r="S7" s="8"/>
      <c r="T7" s="68"/>
    </row>
    <row r="8" spans="1:20" ht="13" customHeight="1">
      <c r="A8" s="117" t="s">
        <v>141</v>
      </c>
      <c r="B8" s="104" t="s">
        <v>9</v>
      </c>
      <c r="C8" s="27">
        <v>692286.81837699004</v>
      </c>
      <c r="D8" s="23">
        <v>781885.18963446002</v>
      </c>
      <c r="E8" s="23">
        <v>951295.41544378002</v>
      </c>
      <c r="F8" s="23">
        <v>644823.61587456998</v>
      </c>
      <c r="G8" s="23">
        <v>892342.09268991998</v>
      </c>
      <c r="H8" s="23">
        <v>998466.38025776995</v>
      </c>
      <c r="I8" s="23">
        <v>891619.00097943004</v>
      </c>
      <c r="J8" s="23">
        <v>972041.80064309004</v>
      </c>
      <c r="K8" s="23">
        <v>1131176.6917293</v>
      </c>
      <c r="L8" s="23">
        <v>1125916.8913284</v>
      </c>
      <c r="M8" s="23">
        <v>1156041.9068517</v>
      </c>
      <c r="N8" s="23">
        <v>1290014.5811117</v>
      </c>
      <c r="O8" s="23">
        <v>1532829.0247831999</v>
      </c>
      <c r="P8" s="23">
        <v>1379872.0064052001</v>
      </c>
      <c r="Q8" s="23">
        <v>1720413.3680397</v>
      </c>
      <c r="R8" s="28">
        <v>1964428.1704424999</v>
      </c>
      <c r="S8" s="9"/>
      <c r="T8" s="68"/>
    </row>
    <row r="9" spans="1:20" ht="13" customHeight="1">
      <c r="A9" s="117" t="s">
        <v>142</v>
      </c>
      <c r="B9" s="103" t="s">
        <v>44</v>
      </c>
      <c r="C9" s="25"/>
      <c r="D9" s="24"/>
      <c r="E9" s="24"/>
      <c r="F9" s="24"/>
      <c r="G9" s="24"/>
      <c r="H9" s="24"/>
      <c r="I9" s="24"/>
      <c r="J9" s="24">
        <v>97192.772311413006</v>
      </c>
      <c r="K9" s="24">
        <v>102395.90626605001</v>
      </c>
      <c r="L9" s="24">
        <v>107026.95648877999</v>
      </c>
      <c r="M9" s="24">
        <v>107588.50617987</v>
      </c>
      <c r="N9" s="24">
        <v>121418.99172092001</v>
      </c>
      <c r="O9" s="24">
        <v>126477.71846588</v>
      </c>
      <c r="P9" s="24">
        <v>126342.9606071</v>
      </c>
      <c r="Q9" s="24">
        <v>137601.03427149999</v>
      </c>
      <c r="R9" s="26">
        <v>143186.93481355</v>
      </c>
      <c r="S9" s="9"/>
      <c r="T9" s="68"/>
    </row>
    <row r="10" spans="1:20" ht="13" customHeight="1">
      <c r="A10" s="117" t="s">
        <v>215</v>
      </c>
      <c r="B10" s="154" t="s">
        <v>216</v>
      </c>
      <c r="C10" s="27">
        <v>9098.3240020002995</v>
      </c>
      <c r="D10" s="23">
        <v>10366.080704649999</v>
      </c>
      <c r="E10" s="23">
        <v>11644.877095440001</v>
      </c>
      <c r="F10" s="23">
        <v>14730.00146358</v>
      </c>
      <c r="G10" s="23">
        <v>18234.65936655</v>
      </c>
      <c r="H10" s="23">
        <v>23717.31814825</v>
      </c>
      <c r="I10" s="23">
        <v>32137.143612989999</v>
      </c>
      <c r="J10" s="23">
        <v>31530.941520199998</v>
      </c>
      <c r="K10" s="23">
        <v>39183.022123349998</v>
      </c>
      <c r="L10" s="23">
        <v>43081.963657400003</v>
      </c>
      <c r="M10" s="23">
        <v>47299.700093398998</v>
      </c>
      <c r="N10" s="23">
        <v>51817.052013424996</v>
      </c>
      <c r="O10" s="23">
        <v>55506.616087969</v>
      </c>
      <c r="P10" s="23">
        <v>60632.933808941001</v>
      </c>
      <c r="Q10" s="23">
        <v>63851.733801483999</v>
      </c>
      <c r="R10" s="28">
        <v>65817.734185855996</v>
      </c>
      <c r="S10" s="9"/>
      <c r="T10" s="68"/>
    </row>
    <row r="11" spans="1:20" ht="13" customHeight="1">
      <c r="A11" s="117" t="s">
        <v>143</v>
      </c>
      <c r="B11" s="155" t="s">
        <v>11</v>
      </c>
      <c r="C11" s="137">
        <v>3610.4071904993998</v>
      </c>
      <c r="D11" s="138">
        <v>5017.2104920293996</v>
      </c>
      <c r="E11" s="138">
        <v>8556.4638274335994</v>
      </c>
      <c r="F11" s="138">
        <v>12531.692434134</v>
      </c>
      <c r="G11" s="138">
        <v>14804.748309541999</v>
      </c>
      <c r="H11" s="138">
        <v>14922.353446253001</v>
      </c>
      <c r="I11" s="138">
        <v>13214.220962889</v>
      </c>
      <c r="J11" s="138">
        <v>17367.546300426999</v>
      </c>
      <c r="K11" s="138">
        <v>20626.527747059001</v>
      </c>
      <c r="L11" s="138">
        <v>18235.438381361</v>
      </c>
      <c r="M11" s="138">
        <v>18591.363196906001</v>
      </c>
      <c r="N11" s="138">
        <v>19426.302975934999</v>
      </c>
      <c r="O11" s="138">
        <v>32364.053027100999</v>
      </c>
      <c r="P11" s="138">
        <v>41003.350440665999</v>
      </c>
      <c r="Q11" s="138">
        <v>45134.609433712001</v>
      </c>
      <c r="R11" s="139">
        <v>56212.979847570998</v>
      </c>
      <c r="S11" s="9"/>
      <c r="T11" s="68"/>
    </row>
    <row r="12" spans="1:20" ht="13" customHeight="1">
      <c r="A12" s="117" t="s">
        <v>144</v>
      </c>
      <c r="B12" s="154" t="s">
        <v>45</v>
      </c>
      <c r="C12" s="27">
        <v>88091.586154552002</v>
      </c>
      <c r="D12" s="23">
        <v>105907.28476821</v>
      </c>
      <c r="E12" s="23">
        <v>127245.86288416</v>
      </c>
      <c r="F12" s="23">
        <v>141105.68736519001</v>
      </c>
      <c r="G12" s="23">
        <v>153871.35314295001</v>
      </c>
      <c r="H12" s="23">
        <v>165375.09130102</v>
      </c>
      <c r="I12" s="23">
        <v>176065.16290726999</v>
      </c>
      <c r="J12" s="23">
        <v>183986.85303316999</v>
      </c>
      <c r="K12" s="23">
        <v>157753.06224249999</v>
      </c>
      <c r="L12" s="23">
        <v>167394.87436372001</v>
      </c>
      <c r="M12" s="23">
        <v>164757.83308931001</v>
      </c>
      <c r="N12" s="23">
        <v>169708.20099819</v>
      </c>
      <c r="O12" s="23">
        <v>205106.7222965</v>
      </c>
      <c r="P12" s="23">
        <v>209111.42129644001</v>
      </c>
      <c r="Q12" s="23">
        <v>217684.50695785999</v>
      </c>
      <c r="R12" s="28"/>
      <c r="S12" s="9"/>
      <c r="T12" s="68"/>
    </row>
    <row r="13" spans="1:20" ht="13" customHeight="1">
      <c r="A13" s="117" t="s">
        <v>145</v>
      </c>
      <c r="B13" s="155" t="s">
        <v>211</v>
      </c>
      <c r="C13" s="137">
        <v>1891.9558806181001</v>
      </c>
      <c r="D13" s="138">
        <v>3459.4745160016</v>
      </c>
      <c r="E13" s="138">
        <v>5948.1289562784996</v>
      </c>
      <c r="F13" s="138">
        <v>6445.7898399443002</v>
      </c>
      <c r="G13" s="138">
        <v>6262.4665033857</v>
      </c>
      <c r="H13" s="138">
        <v>5544.6806520577002</v>
      </c>
      <c r="I13" s="138">
        <v>4804.9514814335998</v>
      </c>
      <c r="J13" s="138"/>
      <c r="K13" s="138"/>
      <c r="L13" s="138"/>
      <c r="M13" s="138">
        <v>5606.5117038649996</v>
      </c>
      <c r="N13" s="138">
        <v>5843.3877938230999</v>
      </c>
      <c r="O13" s="138">
        <v>7224.2648117053996</v>
      </c>
      <c r="P13" s="138">
        <v>7347.4845431645999</v>
      </c>
      <c r="Q13" s="138">
        <v>9329.0024713547991</v>
      </c>
      <c r="R13" s="139">
        <v>10332.353663026001</v>
      </c>
      <c r="S13" s="9"/>
      <c r="T13" s="68"/>
    </row>
    <row r="14" spans="1:20" ht="13" customHeight="1">
      <c r="A14" s="117" t="s">
        <v>146</v>
      </c>
      <c r="B14" s="154" t="s">
        <v>220</v>
      </c>
      <c r="C14" s="27"/>
      <c r="D14" s="23"/>
      <c r="E14" s="23"/>
      <c r="F14" s="23"/>
      <c r="G14" s="23"/>
      <c r="H14" s="23"/>
      <c r="I14" s="23"/>
      <c r="J14" s="23"/>
      <c r="K14" s="23"/>
      <c r="L14" s="23"/>
      <c r="M14" s="23"/>
      <c r="N14" s="23"/>
      <c r="O14" s="23">
        <v>124606.62029264</v>
      </c>
      <c r="P14" s="23">
        <v>128743.98900847</v>
      </c>
      <c r="Q14" s="23">
        <v>146328.91485060001</v>
      </c>
      <c r="R14" s="28"/>
      <c r="S14" s="8"/>
      <c r="T14" s="68"/>
    </row>
    <row r="15" spans="1:20" ht="13" customHeight="1">
      <c r="A15" s="117" t="s">
        <v>147</v>
      </c>
      <c r="B15" s="155" t="s">
        <v>15</v>
      </c>
      <c r="C15" s="137">
        <v>625564.85903031996</v>
      </c>
      <c r="D15" s="138">
        <v>823516.20703278994</v>
      </c>
      <c r="E15" s="138">
        <v>1010036.690711</v>
      </c>
      <c r="F15" s="138">
        <v>934280.46207375999</v>
      </c>
      <c r="G15" s="138">
        <v>1120570.5220436</v>
      </c>
      <c r="H15" s="138">
        <v>1172979.1489879</v>
      </c>
      <c r="I15" s="138">
        <v>1247922.3406921001</v>
      </c>
      <c r="J15" s="138">
        <v>1272327.0363197001</v>
      </c>
      <c r="K15" s="138">
        <v>1325442.7974696001</v>
      </c>
      <c r="L15" s="138">
        <v>1294150.5378805001</v>
      </c>
      <c r="M15" s="138">
        <v>1268227.8167673999</v>
      </c>
      <c r="N15" s="138">
        <v>1284859.477525</v>
      </c>
      <c r="O15" s="138">
        <v>1440433.5882049999</v>
      </c>
      <c r="P15" s="138">
        <v>1499081.2067898</v>
      </c>
      <c r="Q15" s="138">
        <v>1532740.2325189</v>
      </c>
      <c r="R15" s="139"/>
      <c r="S15" s="9"/>
      <c r="T15" s="68"/>
    </row>
    <row r="16" spans="1:20" ht="13" customHeight="1">
      <c r="A16" s="117" t="s">
        <v>148</v>
      </c>
      <c r="B16" s="154" t="s">
        <v>16</v>
      </c>
      <c r="C16" s="27">
        <v>831337.73740710004</v>
      </c>
      <c r="D16" s="23">
        <v>1042288.950349</v>
      </c>
      <c r="E16" s="23">
        <v>1311074.6356544001</v>
      </c>
      <c r="F16" s="23">
        <v>1249812.1085595</v>
      </c>
      <c r="G16" s="23">
        <v>1357952.7445612999</v>
      </c>
      <c r="H16" s="23">
        <v>1383601.0154997001</v>
      </c>
      <c r="I16" s="23">
        <v>1432696.3384654999</v>
      </c>
      <c r="J16" s="74">
        <v>1344221.6358839001</v>
      </c>
      <c r="K16" s="23">
        <v>1448427.8030616001</v>
      </c>
      <c r="L16" s="23">
        <v>1388804.1762778</v>
      </c>
      <c r="M16" s="23">
        <v>1362439.8475776</v>
      </c>
      <c r="N16" s="23">
        <v>1380579.7406977999</v>
      </c>
      <c r="O16" s="23">
        <v>1671519.5490524999</v>
      </c>
      <c r="P16" s="23">
        <v>1632911.6098008</v>
      </c>
      <c r="Q16" s="23">
        <v>1773608.1779374999</v>
      </c>
      <c r="R16" s="28">
        <v>1951137.5628912</v>
      </c>
      <c r="S16" s="9"/>
      <c r="T16" s="68"/>
    </row>
    <row r="17" spans="1:20" ht="13" customHeight="1">
      <c r="A17" s="117" t="s">
        <v>149</v>
      </c>
      <c r="B17" s="155" t="s">
        <v>17</v>
      </c>
      <c r="C17" s="137">
        <v>13601.509968148999</v>
      </c>
      <c r="D17" s="138">
        <v>22418.016594232002</v>
      </c>
      <c r="E17" s="138">
        <v>31650.228176064</v>
      </c>
      <c r="F17" s="138">
        <v>37234.516353514002</v>
      </c>
      <c r="G17" s="138">
        <v>39456.850597896999</v>
      </c>
      <c r="H17" s="138">
        <v>42622.928915019002</v>
      </c>
      <c r="I17" s="138">
        <v>48041.143744339002</v>
      </c>
      <c r="J17" s="138">
        <v>44960.422163588002</v>
      </c>
      <c r="K17" s="138">
        <v>36299.820714383997</v>
      </c>
      <c r="L17" s="138">
        <v>32431.443605985001</v>
      </c>
      <c r="M17" s="138">
        <v>27287.786076330998</v>
      </c>
      <c r="N17" s="138">
        <v>18005.900476768002</v>
      </c>
      <c r="O17" s="138">
        <v>20104.273762284</v>
      </c>
      <c r="P17" s="138">
        <v>19497.870342827999</v>
      </c>
      <c r="Q17" s="138">
        <v>19234.863795115001</v>
      </c>
      <c r="R17" s="139"/>
      <c r="S17" s="9"/>
      <c r="T17" s="68"/>
    </row>
    <row r="18" spans="1:20" ht="13" customHeight="1">
      <c r="A18" s="117" t="s">
        <v>150</v>
      </c>
      <c r="B18" s="154" t="s">
        <v>46</v>
      </c>
      <c r="C18" s="27">
        <v>9564.9914692386992</v>
      </c>
      <c r="D18" s="23">
        <v>14821.405432662001</v>
      </c>
      <c r="E18" s="74">
        <v>20709.058972784002</v>
      </c>
      <c r="F18" s="23">
        <v>21081.258338907999</v>
      </c>
      <c r="G18" s="23">
        <v>22936.53003573</v>
      </c>
      <c r="H18" s="23">
        <v>23612.944349436999</v>
      </c>
      <c r="I18" s="23">
        <v>27556.903780658002</v>
      </c>
      <c r="J18" s="23">
        <v>39165.070592037002</v>
      </c>
      <c r="K18" s="23">
        <v>39929.254270169004</v>
      </c>
      <c r="L18" s="23">
        <v>40533.127471252003</v>
      </c>
      <c r="M18" s="23">
        <v>35536.857705055001</v>
      </c>
      <c r="N18" s="23">
        <v>25018.825833362</v>
      </c>
      <c r="O18" s="23">
        <v>29292.548489297998</v>
      </c>
      <c r="P18" s="23">
        <v>28550.998013811</v>
      </c>
      <c r="Q18" s="23">
        <v>31477.583212322999</v>
      </c>
      <c r="R18" s="28">
        <v>36870.233548561002</v>
      </c>
      <c r="S18" s="9"/>
      <c r="T18" s="68"/>
    </row>
    <row r="19" spans="1:20" ht="13" customHeight="1">
      <c r="A19" s="117" t="s">
        <v>151</v>
      </c>
      <c r="B19" s="155" t="s">
        <v>47</v>
      </c>
      <c r="C19" s="137">
        <v>10097.729437917</v>
      </c>
      <c r="D19" s="138">
        <v>14008.408396637</v>
      </c>
      <c r="E19" s="138">
        <v>25171.737299118999</v>
      </c>
      <c r="F19" s="138">
        <v>9412.2104648084005</v>
      </c>
      <c r="G19" s="138">
        <v>10179.732429825999</v>
      </c>
      <c r="H19" s="138">
        <v>11466.375426668999</v>
      </c>
      <c r="I19" s="138">
        <v>11520.756254583999</v>
      </c>
      <c r="J19" s="138">
        <v>12305.348412174</v>
      </c>
      <c r="K19" s="138">
        <v>9503.1826187045008</v>
      </c>
      <c r="L19" s="138">
        <v>8414.8620961387005</v>
      </c>
      <c r="M19" s="138">
        <v>7636.6136558482003</v>
      </c>
      <c r="N19" s="138">
        <v>6058.2343556106998</v>
      </c>
      <c r="O19" s="138">
        <v>5268.5500861904002</v>
      </c>
      <c r="P19" s="138">
        <v>5229.399123184</v>
      </c>
      <c r="Q19" s="138">
        <v>5419.9009083401997</v>
      </c>
      <c r="R19" s="139">
        <v>5488.6879962267003</v>
      </c>
      <c r="S19" s="9"/>
      <c r="T19" s="68"/>
    </row>
    <row r="20" spans="1:20" ht="13" customHeight="1">
      <c r="A20" s="117" t="s">
        <v>152</v>
      </c>
      <c r="B20" s="154" t="s">
        <v>20</v>
      </c>
      <c r="C20" s="27">
        <v>104148.87342220001</v>
      </c>
      <c r="D20" s="23">
        <v>120728.30238377</v>
      </c>
      <c r="E20" s="23">
        <v>150060.35624908001</v>
      </c>
      <c r="F20" s="23">
        <v>168936.67362561001</v>
      </c>
      <c r="G20" s="23">
        <v>295358.01757671998</v>
      </c>
      <c r="H20" s="23">
        <v>340109.56707643002</v>
      </c>
      <c r="I20" s="23">
        <v>330793.11683270999</v>
      </c>
      <c r="J20" s="23">
        <v>412010.80556991999</v>
      </c>
      <c r="K20" s="23">
        <v>534764.83294994</v>
      </c>
      <c r="L20" s="23">
        <v>618800.24254096998</v>
      </c>
      <c r="M20" s="23">
        <v>909668.06227871997</v>
      </c>
      <c r="N20" s="23">
        <v>856581.63803099003</v>
      </c>
      <c r="O20" s="23">
        <v>986845.76637083001</v>
      </c>
      <c r="P20" s="23">
        <v>967867.94742043002</v>
      </c>
      <c r="Q20" s="23">
        <v>1085869.0309772999</v>
      </c>
      <c r="R20" s="28">
        <v>1206806.2509633</v>
      </c>
      <c r="S20" s="9"/>
      <c r="T20" s="68"/>
    </row>
    <row r="21" spans="1:20" ht="13" customHeight="1">
      <c r="A21" s="117" t="s">
        <v>153</v>
      </c>
      <c r="B21" s="155" t="s">
        <v>202</v>
      </c>
      <c r="C21" s="137">
        <v>23113.9</v>
      </c>
      <c r="D21" s="138">
        <v>39328.699999999997</v>
      </c>
      <c r="E21" s="138">
        <v>49840.5</v>
      </c>
      <c r="F21" s="138">
        <v>54417.1</v>
      </c>
      <c r="G21" s="138">
        <v>57438.2</v>
      </c>
      <c r="H21" s="138">
        <v>67892.899999999994</v>
      </c>
      <c r="I21" s="138">
        <v>72176.7</v>
      </c>
      <c r="J21" s="138">
        <v>72564.899999999994</v>
      </c>
      <c r="K21" s="138">
        <v>77745.3</v>
      </c>
      <c r="L21" s="138">
        <v>79011.199999999997</v>
      </c>
      <c r="M21" s="138">
        <v>84695.6</v>
      </c>
      <c r="N21" s="138">
        <v>94632.9</v>
      </c>
      <c r="O21" s="138">
        <v>101540.1</v>
      </c>
      <c r="P21" s="138">
        <v>104878.9</v>
      </c>
      <c r="Q21" s="138">
        <v>112255.6</v>
      </c>
      <c r="R21" s="139">
        <v>117095.4</v>
      </c>
      <c r="S21" s="9"/>
      <c r="T21" s="68"/>
    </row>
    <row r="22" spans="1:20" ht="13" customHeight="1">
      <c r="A22" s="117" t="s">
        <v>154</v>
      </c>
      <c r="B22" s="154" t="s">
        <v>21</v>
      </c>
      <c r="C22" s="27">
        <v>293465.84876725002</v>
      </c>
      <c r="D22" s="23">
        <v>378931.91097063001</v>
      </c>
      <c r="E22" s="23">
        <v>417875.75445310998</v>
      </c>
      <c r="F22" s="23">
        <v>442423.10368823999</v>
      </c>
      <c r="G22" s="23">
        <v>486424.14637660002</v>
      </c>
      <c r="H22" s="23">
        <v>489653.92838055</v>
      </c>
      <c r="I22" s="23">
        <v>519659.72312071</v>
      </c>
      <c r="J22" s="23">
        <v>534980.21108179004</v>
      </c>
      <c r="K22" s="23">
        <v>533906.03502964997</v>
      </c>
      <c r="L22" s="23">
        <v>477456.04831856</v>
      </c>
      <c r="M22" s="23">
        <v>456619.44692433003</v>
      </c>
      <c r="N22" s="23">
        <v>456380.39527774998</v>
      </c>
      <c r="O22" s="23">
        <v>547577.52338689996</v>
      </c>
      <c r="P22" s="23">
        <v>554876.35676666</v>
      </c>
      <c r="Q22" s="23">
        <v>557002.23095932999</v>
      </c>
      <c r="R22" s="28">
        <v>596178.92993005004</v>
      </c>
      <c r="S22" s="9"/>
      <c r="T22" s="68"/>
    </row>
    <row r="23" spans="1:20" ht="13" customHeight="1">
      <c r="A23" s="117" t="s">
        <v>155</v>
      </c>
      <c r="B23" s="155" t="s">
        <v>85</v>
      </c>
      <c r="C23" s="137">
        <v>386581.33423752</v>
      </c>
      <c r="D23" s="138">
        <v>449567.42292342999</v>
      </c>
      <c r="E23" s="138">
        <v>542614.03508772003</v>
      </c>
      <c r="F23" s="138">
        <v>680331.32818879001</v>
      </c>
      <c r="G23" s="138">
        <v>740965.24274460005</v>
      </c>
      <c r="H23" s="138">
        <v>831109.99244903005</v>
      </c>
      <c r="I23" s="138">
        <v>955854.34894493001</v>
      </c>
      <c r="J23" s="138">
        <v>1037699.5520514</v>
      </c>
      <c r="K23" s="138">
        <v>1118008.8832161999</v>
      </c>
      <c r="L23" s="138">
        <v>1152006.9230827</v>
      </c>
      <c r="M23" s="138">
        <v>1228766.8049792999</v>
      </c>
      <c r="N23" s="138">
        <v>1315221.0775220001</v>
      </c>
      <c r="O23" s="138">
        <v>1497524.9898095999</v>
      </c>
      <c r="P23" s="138">
        <v>1568765.7448519999</v>
      </c>
      <c r="Q23" s="138">
        <v>1769193.3534388</v>
      </c>
      <c r="R23" s="139"/>
      <c r="S23" s="9"/>
      <c r="T23" s="68"/>
    </row>
    <row r="24" spans="1:20" ht="13" customHeight="1">
      <c r="A24" s="117" t="s">
        <v>156</v>
      </c>
      <c r="B24" s="154" t="s">
        <v>115</v>
      </c>
      <c r="C24" s="27"/>
      <c r="D24" s="23"/>
      <c r="E24" s="23"/>
      <c r="F24" s="23"/>
      <c r="G24" s="23"/>
      <c r="H24" s="23"/>
      <c r="I24" s="23"/>
      <c r="J24" s="23"/>
      <c r="K24" s="23">
        <v>237932.33902831</v>
      </c>
      <c r="L24" s="23">
        <v>242791.72540200001</v>
      </c>
      <c r="M24" s="23">
        <v>276100.08733900002</v>
      </c>
      <c r="N24" s="23">
        <v>296641</v>
      </c>
      <c r="O24" s="23">
        <v>343089</v>
      </c>
      <c r="P24" s="23">
        <v>383983</v>
      </c>
      <c r="Q24" s="23"/>
      <c r="R24" s="28"/>
      <c r="S24" s="9"/>
      <c r="T24" s="68"/>
    </row>
    <row r="25" spans="1:20" ht="13" customHeight="1">
      <c r="A25" s="117" t="s">
        <v>157</v>
      </c>
      <c r="B25" s="155" t="s">
        <v>99</v>
      </c>
      <c r="C25" s="137">
        <v>279.58004010853</v>
      </c>
      <c r="D25" s="138">
        <v>478.07190833662997</v>
      </c>
      <c r="E25" s="138">
        <v>939.20211982924002</v>
      </c>
      <c r="F25" s="138">
        <v>1031.3152400834999</v>
      </c>
      <c r="G25" s="138">
        <v>891.80233395764003</v>
      </c>
      <c r="H25" s="138">
        <v>893.90700160341999</v>
      </c>
      <c r="I25" s="138">
        <v>864.27739681718003</v>
      </c>
      <c r="J25" s="138">
        <v>1113.4564643798999</v>
      </c>
      <c r="K25" s="138">
        <v>1599.7793407806</v>
      </c>
      <c r="L25" s="138">
        <v>1805.2689085832001</v>
      </c>
      <c r="M25" s="138">
        <v>1837.7789874795999</v>
      </c>
      <c r="N25" s="138">
        <v>1933.1717086538999</v>
      </c>
      <c r="O25" s="138">
        <v>2242.7440633245001</v>
      </c>
      <c r="P25" s="138">
        <v>2337.9894664529002</v>
      </c>
      <c r="Q25" s="138">
        <v>2182.6555830151001</v>
      </c>
      <c r="R25" s="139">
        <v>2519.3275248496998</v>
      </c>
      <c r="S25" s="9"/>
      <c r="T25" s="68"/>
    </row>
    <row r="26" spans="1:20" ht="13" customHeight="1">
      <c r="A26" s="117" t="s">
        <v>187</v>
      </c>
      <c r="B26" s="154" t="s">
        <v>186</v>
      </c>
      <c r="C26" s="27">
        <v>732.70024772914996</v>
      </c>
      <c r="D26" s="23">
        <v>1081.9438956934</v>
      </c>
      <c r="E26" s="23">
        <v>1575.2686589135999</v>
      </c>
      <c r="F26" s="23">
        <v>2106.5553235908001</v>
      </c>
      <c r="G26" s="23">
        <v>2841.5790231955002</v>
      </c>
      <c r="H26" s="23">
        <v>2646.8866916088</v>
      </c>
      <c r="I26" s="23">
        <v>3283.5425022641998</v>
      </c>
      <c r="J26" s="23">
        <v>3898.2321899735998</v>
      </c>
      <c r="K26" s="23">
        <v>4063.4946903875002</v>
      </c>
      <c r="L26" s="23">
        <v>3659.3541337866</v>
      </c>
      <c r="M26" s="23">
        <v>3669.9727817092999</v>
      </c>
      <c r="N26" s="23">
        <v>3713.7240434278001</v>
      </c>
      <c r="O26" s="23">
        <v>4330.1031422403003</v>
      </c>
      <c r="P26" s="23">
        <v>4835.6537668880001</v>
      </c>
      <c r="Q26" s="23">
        <v>4795.6414288923997</v>
      </c>
      <c r="R26" s="28">
        <v>5101.5584734323002</v>
      </c>
      <c r="S26" s="9"/>
      <c r="T26" s="68"/>
    </row>
    <row r="27" spans="1:20" ht="13" customHeight="1">
      <c r="A27" s="117" t="s">
        <v>158</v>
      </c>
      <c r="B27" s="155" t="s">
        <v>48</v>
      </c>
      <c r="C27" s="137"/>
      <c r="D27" s="138"/>
      <c r="E27" s="138"/>
      <c r="F27" s="138"/>
      <c r="G27" s="138"/>
      <c r="H27" s="138"/>
      <c r="I27" s="138"/>
      <c r="J27" s="138">
        <v>145116.09498681</v>
      </c>
      <c r="K27" s="138">
        <v>197131.43014757</v>
      </c>
      <c r="L27" s="138">
        <v>220212.45599126001</v>
      </c>
      <c r="M27" s="138">
        <v>251682.09036472999</v>
      </c>
      <c r="N27" s="138">
        <v>275132.28628649999</v>
      </c>
      <c r="O27" s="138">
        <v>321727.03286159999</v>
      </c>
      <c r="P27" s="138">
        <v>280342.34027937002</v>
      </c>
      <c r="Q27" s="138">
        <v>358941.81082903</v>
      </c>
      <c r="R27" s="139">
        <v>887068.35194502003</v>
      </c>
      <c r="S27" s="9"/>
      <c r="T27" s="68"/>
    </row>
    <row r="28" spans="1:20" ht="13" customHeight="1">
      <c r="A28" s="117" t="s">
        <v>159</v>
      </c>
      <c r="B28" s="154" t="s">
        <v>102</v>
      </c>
      <c r="C28" s="27">
        <v>58337.647314672999</v>
      </c>
      <c r="D28" s="23">
        <v>75188.094946464</v>
      </c>
      <c r="E28" s="23">
        <v>81328.893201953004</v>
      </c>
      <c r="F28" s="23">
        <v>63170.241431520997</v>
      </c>
      <c r="G28" s="23">
        <v>86443.448572914</v>
      </c>
      <c r="H28" s="23">
        <v>119966.89313123</v>
      </c>
      <c r="I28" s="23">
        <v>117592.10581054</v>
      </c>
      <c r="J28" s="23">
        <v>154746.22608585999</v>
      </c>
      <c r="K28" s="23">
        <v>145920.96588127999</v>
      </c>
      <c r="L28" s="23">
        <v>152103.19016642001</v>
      </c>
      <c r="M28" s="23">
        <v>143720.37298983001</v>
      </c>
      <c r="N28" s="23">
        <v>149645.11092768001</v>
      </c>
      <c r="O28" s="23">
        <v>180076.818</v>
      </c>
      <c r="P28" s="23">
        <v>159327.80499999999</v>
      </c>
      <c r="Q28" s="23">
        <v>172419.30900000001</v>
      </c>
      <c r="R28" s="28"/>
      <c r="S28" s="9"/>
      <c r="T28" s="68"/>
    </row>
    <row r="29" spans="1:20" ht="13" customHeight="1">
      <c r="A29" s="117" t="s">
        <v>160</v>
      </c>
      <c r="B29" s="155" t="s">
        <v>222</v>
      </c>
      <c r="C29" s="137">
        <v>661704.25858204998</v>
      </c>
      <c r="D29" s="138">
        <v>837390.88634267997</v>
      </c>
      <c r="E29" s="138">
        <v>986304.13661121996</v>
      </c>
      <c r="F29" s="138">
        <v>929610.29923451995</v>
      </c>
      <c r="G29" s="138">
        <v>1015177.6401095</v>
      </c>
      <c r="H29" s="138">
        <v>1016108.364511</v>
      </c>
      <c r="I29" s="138">
        <v>1036720.4036744999</v>
      </c>
      <c r="J29" s="138">
        <v>1041826.3852243</v>
      </c>
      <c r="K29" s="138">
        <v>1186660.5985381</v>
      </c>
      <c r="L29" s="140"/>
      <c r="M29" s="138">
        <v>2183870.4409363</v>
      </c>
      <c r="N29" s="138">
        <v>2368469.4845578</v>
      </c>
      <c r="O29" s="138">
        <v>2694742.1443991</v>
      </c>
      <c r="P29" s="138">
        <v>2546526.2193725999</v>
      </c>
      <c r="Q29" s="138">
        <v>2806444.6191866999</v>
      </c>
      <c r="R29" s="139">
        <v>4145373.6654804</v>
      </c>
      <c r="S29" s="9"/>
      <c r="T29" s="68"/>
    </row>
    <row r="30" spans="1:20" ht="13" customHeight="1">
      <c r="A30" s="117" t="s">
        <v>161</v>
      </c>
      <c r="B30" s="154" t="s">
        <v>23</v>
      </c>
      <c r="C30" s="27">
        <v>11777.732352139999</v>
      </c>
      <c r="D30" s="23">
        <v>12768.600875335</v>
      </c>
      <c r="E30" s="23">
        <v>14995.356037152</v>
      </c>
      <c r="F30" s="23">
        <v>13870.762466736</v>
      </c>
      <c r="G30" s="23">
        <v>13801.241339492</v>
      </c>
      <c r="H30" s="23">
        <v>16052.982092644999</v>
      </c>
      <c r="I30" s="23">
        <v>19099.884303895</v>
      </c>
      <c r="J30" s="23">
        <v>19129.685833812</v>
      </c>
      <c r="K30" s="23">
        <v>18385.006561679998</v>
      </c>
      <c r="L30" s="23">
        <v>17995.772332263001</v>
      </c>
      <c r="M30" s="23">
        <v>17025.953571184</v>
      </c>
      <c r="N30" s="23">
        <v>16888.021740644999</v>
      </c>
      <c r="O30" s="23">
        <v>17799.858055358</v>
      </c>
      <c r="P30" s="23">
        <v>17279.135338346001</v>
      </c>
      <c r="Q30" s="23">
        <v>17045.393318965998</v>
      </c>
      <c r="R30" s="28">
        <v>20164.775601648002</v>
      </c>
      <c r="S30" s="9"/>
      <c r="T30" s="68"/>
    </row>
    <row r="31" spans="1:20" ht="13" customHeight="1">
      <c r="A31" s="117" t="s">
        <v>162</v>
      </c>
      <c r="B31" s="155" t="s">
        <v>89</v>
      </c>
      <c r="C31" s="137"/>
      <c r="D31" s="138"/>
      <c r="E31" s="138"/>
      <c r="F31" s="138"/>
      <c r="G31" s="138"/>
      <c r="H31" s="138"/>
      <c r="I31" s="138"/>
      <c r="J31" s="138"/>
      <c r="K31" s="138">
        <v>181736.37724305</v>
      </c>
      <c r="L31" s="138">
        <v>162027.85759649999</v>
      </c>
      <c r="M31" s="138">
        <v>172431.66855845999</v>
      </c>
      <c r="N31" s="138">
        <v>192012.99303944001</v>
      </c>
      <c r="O31" s="138">
        <v>200887.45432399999</v>
      </c>
      <c r="P31" s="138">
        <v>200999.19447640999</v>
      </c>
      <c r="Q31" s="138">
        <v>204930.18223234999</v>
      </c>
      <c r="R31" s="139"/>
      <c r="S31" s="9"/>
      <c r="T31" s="68"/>
    </row>
    <row r="32" spans="1:20" ht="13" customHeight="1">
      <c r="A32" s="117" t="s">
        <v>163</v>
      </c>
      <c r="B32" s="154" t="s">
        <v>49</v>
      </c>
      <c r="C32" s="27">
        <v>1776.2816409124</v>
      </c>
      <c r="D32" s="23">
        <v>4402.1890482407998</v>
      </c>
      <c r="E32" s="23">
        <v>7279.6031656330997</v>
      </c>
      <c r="F32" s="23">
        <v>8204.1176820499004</v>
      </c>
      <c r="G32" s="23">
        <v>11502.652812741</v>
      </c>
      <c r="H32" s="23">
        <v>16406.549216626001</v>
      </c>
      <c r="I32" s="23">
        <v>18927.605782174</v>
      </c>
      <c r="J32" s="23">
        <v>26102.109949671001</v>
      </c>
      <c r="K32" s="23">
        <v>27725</v>
      </c>
      <c r="L32" s="23">
        <v>21796.590084300002</v>
      </c>
      <c r="M32" s="23">
        <v>22280.79259696</v>
      </c>
      <c r="N32" s="23">
        <v>25387.864643731999</v>
      </c>
      <c r="O32" s="23">
        <v>28478.066923595001</v>
      </c>
      <c r="P32" s="23">
        <v>26423.996504057999</v>
      </c>
      <c r="Q32" s="23">
        <v>26414.839400952998</v>
      </c>
      <c r="R32" s="28">
        <v>26603.136900229001</v>
      </c>
      <c r="S32" s="9"/>
      <c r="T32" s="68"/>
    </row>
    <row r="33" spans="1:20" ht="13" customHeight="1">
      <c r="A33" s="117" t="s">
        <v>164</v>
      </c>
      <c r="B33" s="155" t="s">
        <v>50</v>
      </c>
      <c r="C33" s="137">
        <v>40248.908812080001</v>
      </c>
      <c r="D33" s="138">
        <v>49719.478467009001</v>
      </c>
      <c r="E33" s="138">
        <v>58711.909318416001</v>
      </c>
      <c r="F33" s="138">
        <v>51820.459290188002</v>
      </c>
      <c r="G33" s="138">
        <v>53760.265091485002</v>
      </c>
      <c r="H33" s="138">
        <v>52494.655264563997</v>
      </c>
      <c r="I33" s="138">
        <v>63081.899340147</v>
      </c>
      <c r="J33" s="138">
        <v>57940.633245382996</v>
      </c>
      <c r="K33" s="138">
        <v>71461.867328644003</v>
      </c>
      <c r="L33" s="138">
        <v>56918.781109627002</v>
      </c>
      <c r="M33" s="138">
        <v>58877.517691888999</v>
      </c>
      <c r="N33" s="138">
        <v>57776.957942448003</v>
      </c>
      <c r="O33" s="138">
        <v>62673.302950347999</v>
      </c>
      <c r="P33" s="138">
        <v>52523.471490725999</v>
      </c>
      <c r="Q33" s="138">
        <v>56066.052572455999</v>
      </c>
      <c r="R33" s="139"/>
      <c r="S33" s="9"/>
      <c r="T33" s="68"/>
    </row>
    <row r="34" spans="1:20" ht="13" customHeight="1">
      <c r="A34" s="117" t="s">
        <v>165</v>
      </c>
      <c r="B34" s="154" t="s">
        <v>26</v>
      </c>
      <c r="C34" s="27">
        <v>746.90810428218003</v>
      </c>
      <c r="D34" s="23">
        <v>1520.1619913078</v>
      </c>
      <c r="E34" s="23">
        <v>2081.1011335198</v>
      </c>
      <c r="F34" s="23">
        <v>2940.8489909534001</v>
      </c>
      <c r="G34" s="23">
        <v>3152.2835326322001</v>
      </c>
      <c r="H34" s="23">
        <v>3456.4631213255002</v>
      </c>
      <c r="I34" s="23">
        <v>4021.4840212188001</v>
      </c>
      <c r="J34" s="23">
        <v>4764.6899736147998</v>
      </c>
      <c r="K34" s="23">
        <v>4829.8620879878999</v>
      </c>
      <c r="L34" s="23">
        <v>2820.0966371251998</v>
      </c>
      <c r="M34" s="23">
        <v>2462.2449646161999</v>
      </c>
      <c r="N34" s="23">
        <v>2630.9681796141999</v>
      </c>
      <c r="O34" s="23">
        <v>4589.8749124489996</v>
      </c>
      <c r="P34" s="23">
        <v>4589.3267689489003</v>
      </c>
      <c r="Q34" s="23">
        <v>4727.0916958427997</v>
      </c>
      <c r="R34" s="28">
        <v>5343.6497938396997</v>
      </c>
      <c r="S34" s="9"/>
      <c r="T34" s="68"/>
    </row>
    <row r="35" spans="1:20" ht="13" customHeight="1">
      <c r="A35" s="117" t="s">
        <v>166</v>
      </c>
      <c r="B35" s="155" t="s">
        <v>27</v>
      </c>
      <c r="C35" s="137">
        <v>3275.9013094255001</v>
      </c>
      <c r="D35" s="138">
        <v>4518.2814697747999</v>
      </c>
      <c r="E35" s="138">
        <v>7492.2743559546998</v>
      </c>
      <c r="F35" s="138">
        <v>8469.2311064717996</v>
      </c>
      <c r="G35" s="138">
        <v>8850.3097536378009</v>
      </c>
      <c r="H35" s="138">
        <v>8146.7129877071002</v>
      </c>
      <c r="I35" s="138">
        <v>7826.3682235735996</v>
      </c>
      <c r="J35" s="138">
        <v>7532.9815303429996</v>
      </c>
      <c r="K35" s="138">
        <v>7142.4631085368001</v>
      </c>
      <c r="L35" s="138">
        <v>6476.8459390554999</v>
      </c>
      <c r="M35" s="138">
        <v>5997.1965160587997</v>
      </c>
      <c r="N35" s="138">
        <v>6051.5758406240002</v>
      </c>
      <c r="O35" s="138">
        <v>7159.3055888702002</v>
      </c>
      <c r="P35" s="138">
        <v>6992.7364323334004</v>
      </c>
      <c r="Q35" s="138">
        <v>7455.0977308470001</v>
      </c>
      <c r="R35" s="139">
        <v>8670.0454043441005</v>
      </c>
      <c r="S35" s="9"/>
      <c r="T35" s="68"/>
    </row>
    <row r="36" spans="1:20" ht="13" customHeight="1">
      <c r="A36" s="117" t="s">
        <v>167</v>
      </c>
      <c r="B36" s="154" t="s">
        <v>62</v>
      </c>
      <c r="C36" s="27"/>
      <c r="D36" s="23"/>
      <c r="E36" s="23"/>
      <c r="F36" s="23"/>
      <c r="G36" s="23"/>
      <c r="H36" s="23"/>
      <c r="I36" s="23"/>
      <c r="J36" s="23"/>
      <c r="K36" s="23">
        <v>572343.12508619996</v>
      </c>
      <c r="L36" s="23">
        <v>519308.00048560998</v>
      </c>
      <c r="M36" s="23">
        <v>505764.83396843</v>
      </c>
      <c r="N36" s="23">
        <v>496604.8276589</v>
      </c>
      <c r="O36" s="23">
        <v>585615.25545694004</v>
      </c>
      <c r="P36" s="23">
        <v>564600.41218227998</v>
      </c>
      <c r="Q36" s="23">
        <v>591380.58863176999</v>
      </c>
      <c r="R36" s="28">
        <v>595151.55233771005</v>
      </c>
      <c r="S36" s="9"/>
      <c r="T36" s="68"/>
    </row>
    <row r="37" spans="1:20" ht="13" customHeight="1">
      <c r="A37" s="117" t="s">
        <v>168</v>
      </c>
      <c r="B37" s="155" t="s">
        <v>71</v>
      </c>
      <c r="C37" s="137"/>
      <c r="D37" s="138"/>
      <c r="E37" s="138"/>
      <c r="F37" s="138"/>
      <c r="G37" s="138"/>
      <c r="H37" s="138"/>
      <c r="I37" s="138"/>
      <c r="J37" s="138"/>
      <c r="K37" s="138">
        <v>414533.45371898002</v>
      </c>
      <c r="L37" s="138">
        <v>377440.62036524998</v>
      </c>
      <c r="M37" s="138">
        <v>338754.38347076002</v>
      </c>
      <c r="N37" s="138"/>
      <c r="O37" s="138">
        <v>372464.91228069999</v>
      </c>
      <c r="P37" s="138">
        <v>382260.22196914</v>
      </c>
      <c r="Q37" s="138">
        <v>397877.58218361001</v>
      </c>
      <c r="R37" s="139">
        <v>451758.18128455</v>
      </c>
      <c r="S37" s="9"/>
      <c r="T37" s="68"/>
    </row>
    <row r="38" spans="1:20" ht="13" customHeight="1">
      <c r="A38" s="117" t="s">
        <v>169</v>
      </c>
      <c r="B38" s="154" t="s">
        <v>105</v>
      </c>
      <c r="C38" s="27"/>
      <c r="D38" s="23"/>
      <c r="E38" s="23"/>
      <c r="F38" s="23"/>
      <c r="G38" s="23"/>
      <c r="H38" s="23"/>
      <c r="I38" s="23"/>
      <c r="J38" s="23"/>
      <c r="K38" s="23"/>
      <c r="L38" s="23">
        <v>943604.78252987994</v>
      </c>
      <c r="M38" s="23">
        <v>1039200.7583467</v>
      </c>
      <c r="N38" s="23">
        <v>1175876.7428512999</v>
      </c>
      <c r="O38" s="23">
        <v>1257544.5406678</v>
      </c>
      <c r="P38" s="23">
        <v>1329205.0580491</v>
      </c>
      <c r="Q38" s="23">
        <v>1335893.6584727</v>
      </c>
      <c r="R38" s="28"/>
      <c r="S38" s="9"/>
      <c r="T38" s="68"/>
    </row>
    <row r="39" spans="1:20" ht="13" customHeight="1">
      <c r="A39" s="117" t="s">
        <v>170</v>
      </c>
      <c r="B39" s="155" t="s">
        <v>31</v>
      </c>
      <c r="C39" s="137">
        <v>8315</v>
      </c>
      <c r="D39" s="138">
        <v>8866</v>
      </c>
      <c r="E39" s="138">
        <v>12210</v>
      </c>
      <c r="F39" s="138">
        <v>17846</v>
      </c>
      <c r="G39" s="138">
        <v>22248</v>
      </c>
      <c r="H39" s="138">
        <v>22506</v>
      </c>
      <c r="I39" s="138">
        <v>27652</v>
      </c>
      <c r="J39" s="138">
        <v>30936</v>
      </c>
      <c r="K39" s="138">
        <v>33317.89</v>
      </c>
      <c r="L39" s="138">
        <v>39457.870000000003</v>
      </c>
      <c r="M39" s="138">
        <v>35546.46</v>
      </c>
      <c r="N39" s="138">
        <v>38453.160000000003</v>
      </c>
      <c r="O39" s="138">
        <v>45585.31</v>
      </c>
      <c r="P39" s="138">
        <v>44557.39</v>
      </c>
      <c r="Q39" s="138">
        <v>49058.6</v>
      </c>
      <c r="R39" s="139"/>
      <c r="S39" s="9"/>
      <c r="T39" s="68"/>
    </row>
    <row r="40" spans="1:20" ht="13" customHeight="1">
      <c r="A40" s="117" t="s">
        <v>171</v>
      </c>
      <c r="B40" s="154" t="s">
        <v>32</v>
      </c>
      <c r="C40" s="27">
        <v>1239197.6584022001</v>
      </c>
      <c r="D40" s="23">
        <v>1462942.67766</v>
      </c>
      <c r="E40" s="23">
        <v>1846986.5758364999</v>
      </c>
      <c r="F40" s="23">
        <v>1631562.6822156999</v>
      </c>
      <c r="G40" s="23">
        <v>1643017.4927113999</v>
      </c>
      <c r="H40" s="23">
        <v>1686191.2961802999</v>
      </c>
      <c r="I40" s="23">
        <v>1728555.9678417</v>
      </c>
      <c r="J40" s="23">
        <v>1693954.5526274</v>
      </c>
      <c r="K40" s="23">
        <v>1796164.3610012999</v>
      </c>
      <c r="L40" s="23">
        <v>1681282.9717496</v>
      </c>
      <c r="M40" s="23">
        <v>1605446.0580913001</v>
      </c>
      <c r="N40" s="23">
        <v>1567988.6824948001</v>
      </c>
      <c r="O40" s="23">
        <v>1849781.1106606999</v>
      </c>
      <c r="P40" s="23">
        <v>1788179.5099657001</v>
      </c>
      <c r="Q40" s="23">
        <v>1965929.6680226</v>
      </c>
      <c r="R40" s="28">
        <v>2055293.8808374</v>
      </c>
      <c r="S40" s="9"/>
      <c r="T40" s="68"/>
    </row>
    <row r="41" spans="1:20" ht="13" customHeight="1">
      <c r="A41" s="117" t="s">
        <v>172</v>
      </c>
      <c r="B41" s="155" t="s">
        <v>33</v>
      </c>
      <c r="C41" s="137">
        <v>3637996</v>
      </c>
      <c r="D41" s="138">
        <v>4470343</v>
      </c>
      <c r="E41" s="138">
        <v>5274991</v>
      </c>
      <c r="F41" s="138">
        <v>3102418</v>
      </c>
      <c r="G41" s="138">
        <v>4322122</v>
      </c>
      <c r="H41" s="138">
        <v>4809587</v>
      </c>
      <c r="I41" s="138">
        <v>4514327</v>
      </c>
      <c r="J41" s="138">
        <v>5222874</v>
      </c>
      <c r="K41" s="138">
        <v>6254171</v>
      </c>
      <c r="L41" s="138">
        <v>6320124</v>
      </c>
      <c r="M41" s="138">
        <v>6059271.767</v>
      </c>
      <c r="N41" s="138">
        <v>6395424.4100000001</v>
      </c>
      <c r="O41" s="138">
        <v>7865017.5760000004</v>
      </c>
      <c r="P41" s="138">
        <v>6375672.4129999997</v>
      </c>
      <c r="Q41" s="138">
        <v>7649974.7089999998</v>
      </c>
      <c r="R41" s="139">
        <v>8128494.2309999997</v>
      </c>
      <c r="S41" s="9"/>
      <c r="T41" s="68"/>
    </row>
    <row r="42" spans="1:20" ht="13" customHeight="1">
      <c r="A42" s="117" t="s">
        <v>173</v>
      </c>
      <c r="B42" s="123" t="s">
        <v>80</v>
      </c>
      <c r="C42" s="124">
        <v>11796253.86177</v>
      </c>
      <c r="D42" s="125">
        <v>14884675.070348</v>
      </c>
      <c r="E42" s="125">
        <v>18526338.897585001</v>
      </c>
      <c r="F42" s="125">
        <v>15455972.990219001</v>
      </c>
      <c r="G42" s="125">
        <v>18536405.251042001</v>
      </c>
      <c r="H42" s="125">
        <v>20257990.914756998</v>
      </c>
      <c r="I42" s="125">
        <v>20673427.255589001</v>
      </c>
      <c r="J42" s="125">
        <v>22478832.321936999</v>
      </c>
      <c r="K42" s="125">
        <v>24816439.573523</v>
      </c>
      <c r="L42" s="125">
        <v>25494986.478296001</v>
      </c>
      <c r="M42" s="125">
        <v>26445399.324834</v>
      </c>
      <c r="N42" s="125">
        <v>27975193.718332287</v>
      </c>
      <c r="O42" s="125">
        <v>33013657.770061843</v>
      </c>
      <c r="P42" s="125">
        <v>31209188.095555976</v>
      </c>
      <c r="Q42" s="125">
        <v>34552310.871178143</v>
      </c>
      <c r="R42" s="96">
        <v>37924016.589523122</v>
      </c>
      <c r="S42" s="9"/>
      <c r="T42" s="9"/>
    </row>
    <row r="43" spans="1:20" s="3" customFormat="1" ht="13" customHeight="1">
      <c r="A43" s="115" t="s">
        <v>174</v>
      </c>
      <c r="B43" s="83" t="s">
        <v>72</v>
      </c>
      <c r="C43" s="27">
        <v>5025630.7901561996</v>
      </c>
      <c r="D43" s="23">
        <v>6345739.7171395998</v>
      </c>
      <c r="E43" s="23">
        <v>7948262.3977244003</v>
      </c>
      <c r="F43" s="23">
        <v>7580692.6918024002</v>
      </c>
      <c r="G43" s="23">
        <v>8413718.2497757003</v>
      </c>
      <c r="H43" s="23">
        <v>8692496.2296168003</v>
      </c>
      <c r="I43" s="23">
        <v>8969165.5059684999</v>
      </c>
      <c r="J43" s="23">
        <v>9150498.8419608995</v>
      </c>
      <c r="K43" s="23">
        <v>9856518.7568542007</v>
      </c>
      <c r="L43" s="23">
        <v>10020689.244549001</v>
      </c>
      <c r="M43" s="23">
        <v>10646854.569004999</v>
      </c>
      <c r="N43" s="23">
        <v>10794271.408748001</v>
      </c>
      <c r="O43" s="23">
        <v>12546231.565687999</v>
      </c>
      <c r="P43" s="23">
        <v>12074592.672423</v>
      </c>
      <c r="Q43" s="23">
        <v>13064396.374296</v>
      </c>
      <c r="R43" s="28">
        <v>13435055.01478</v>
      </c>
      <c r="S43" s="9"/>
      <c r="T43" s="9"/>
    </row>
    <row r="44" spans="1:20" s="3" customFormat="1" ht="13" customHeight="1">
      <c r="A44" s="115" t="s">
        <v>214</v>
      </c>
      <c r="B44" s="142" t="s">
        <v>213</v>
      </c>
      <c r="C44" s="124">
        <v>3786433.1317540002</v>
      </c>
      <c r="D44" s="125">
        <v>4882797.0394796003</v>
      </c>
      <c r="E44" s="125">
        <v>6101275.8218879001</v>
      </c>
      <c r="F44" s="125">
        <v>5949130.0095865997</v>
      </c>
      <c r="G44" s="125">
        <v>6770700.7570644002</v>
      </c>
      <c r="H44" s="125">
        <v>7006304.9334364999</v>
      </c>
      <c r="I44" s="125">
        <v>7240609.5381268002</v>
      </c>
      <c r="J44" s="125">
        <v>7456544.2893334003</v>
      </c>
      <c r="K44" s="125">
        <v>8060354.3958528005</v>
      </c>
      <c r="L44" s="125">
        <v>8339406.2727992004</v>
      </c>
      <c r="M44" s="125">
        <v>9041408.5109135993</v>
      </c>
      <c r="N44" s="125">
        <v>9226282.7262530997</v>
      </c>
      <c r="O44" s="125">
        <v>10696450.455026999</v>
      </c>
      <c r="P44" s="125">
        <v>10286413.162457</v>
      </c>
      <c r="Q44" s="125">
        <v>11098466.706273001</v>
      </c>
      <c r="R44" s="96">
        <v>13435055.01478</v>
      </c>
      <c r="S44" s="9"/>
      <c r="T44" s="9"/>
    </row>
    <row r="45" spans="1:20" s="3" customFormat="1" ht="13" customHeight="1">
      <c r="A45" s="115" t="s">
        <v>175</v>
      </c>
      <c r="B45" s="83" t="s">
        <v>59</v>
      </c>
      <c r="C45" s="27">
        <v>8372688.9222964002</v>
      </c>
      <c r="D45" s="23">
        <v>10345124.519833</v>
      </c>
      <c r="E45" s="23">
        <v>12641902.870057</v>
      </c>
      <c r="F45" s="23">
        <v>9798028.2108217999</v>
      </c>
      <c r="G45" s="23">
        <v>12052174.322704</v>
      </c>
      <c r="H45" s="23">
        <v>13175619.918516001</v>
      </c>
      <c r="I45" s="23">
        <v>13219878.662981</v>
      </c>
      <c r="J45" s="23">
        <v>14340312.582029</v>
      </c>
      <c r="K45" s="23">
        <v>16103601.933769001</v>
      </c>
      <c r="L45" s="23">
        <v>16191740.486296</v>
      </c>
      <c r="M45" s="23">
        <v>16063868.95548</v>
      </c>
      <c r="N45" s="23">
        <v>17073309.617010999</v>
      </c>
      <c r="O45" s="23">
        <v>20572304.880894002</v>
      </c>
      <c r="P45" s="23">
        <v>19078020.610769998</v>
      </c>
      <c r="Q45" s="23">
        <v>21687200.268128</v>
      </c>
      <c r="R45" s="28">
        <v>22911830.009544998</v>
      </c>
      <c r="S45" s="9"/>
      <c r="T45" s="9"/>
    </row>
    <row r="46" spans="1:20" s="3" customFormat="1" ht="13" customHeight="1">
      <c r="A46" s="115" t="s">
        <v>176</v>
      </c>
      <c r="B46" s="142" t="s">
        <v>51</v>
      </c>
      <c r="C46" s="124">
        <v>8017117.6525295004</v>
      </c>
      <c r="D46" s="125">
        <v>9807357.4901794996</v>
      </c>
      <c r="E46" s="125">
        <v>11864423.675421</v>
      </c>
      <c r="F46" s="125">
        <v>9108857.9590358995</v>
      </c>
      <c r="G46" s="125">
        <v>11157080.048606999</v>
      </c>
      <c r="H46" s="125">
        <v>12106958.149403</v>
      </c>
      <c r="I46" s="125">
        <v>12026184.485931</v>
      </c>
      <c r="J46" s="125">
        <v>12942107.681073001</v>
      </c>
      <c r="K46" s="125">
        <v>14481445.716771999</v>
      </c>
      <c r="L46" s="125">
        <v>14341267.068484999</v>
      </c>
      <c r="M46" s="125">
        <v>14008786.106621999</v>
      </c>
      <c r="N46" s="125">
        <v>14610974.639898</v>
      </c>
      <c r="O46" s="125">
        <v>17476638.608141001</v>
      </c>
      <c r="P46" s="125">
        <v>15884249.2052</v>
      </c>
      <c r="Q46" s="125">
        <v>18153601.006655</v>
      </c>
      <c r="R46" s="96">
        <v>19182205.627797</v>
      </c>
      <c r="S46" s="9"/>
      <c r="T46" s="9"/>
    </row>
    <row r="47" spans="1:20" s="3" customFormat="1" ht="13" customHeight="1">
      <c r="A47" s="115" t="s">
        <v>177</v>
      </c>
      <c r="B47" s="83" t="s">
        <v>52</v>
      </c>
      <c r="C47" s="27">
        <v>355571.26976687001</v>
      </c>
      <c r="D47" s="23">
        <v>537767.02965381998</v>
      </c>
      <c r="E47" s="23">
        <v>777479.19463605003</v>
      </c>
      <c r="F47" s="23">
        <v>689170.25178596005</v>
      </c>
      <c r="G47" s="23">
        <v>895094.27409702004</v>
      </c>
      <c r="H47" s="23">
        <v>1068661.7691130999</v>
      </c>
      <c r="I47" s="23">
        <v>1193694.1770496999</v>
      </c>
      <c r="J47" s="23">
        <v>1398204.9009558</v>
      </c>
      <c r="K47" s="23">
        <v>1622156.2169973999</v>
      </c>
      <c r="L47" s="23">
        <v>1850473.4178106</v>
      </c>
      <c r="M47" s="23">
        <v>2055082.8488582</v>
      </c>
      <c r="N47" s="23">
        <v>2462334.9771129</v>
      </c>
      <c r="O47" s="23">
        <v>3095666.2727521998</v>
      </c>
      <c r="P47" s="23">
        <v>3193771.4055694002</v>
      </c>
      <c r="Q47" s="23">
        <v>3533599.2614726</v>
      </c>
      <c r="R47" s="28">
        <v>3729624.3817476002</v>
      </c>
      <c r="S47" s="9"/>
      <c r="T47" s="9"/>
    </row>
    <row r="48" spans="1:20" s="3" customFormat="1" ht="13" customHeight="1">
      <c r="A48" s="115" t="s">
        <v>178</v>
      </c>
      <c r="B48" s="177" t="s">
        <v>107</v>
      </c>
      <c r="C48" s="25">
        <v>23339.9</v>
      </c>
      <c r="D48" s="24">
        <v>25897</v>
      </c>
      <c r="E48" s="24">
        <v>27543</v>
      </c>
      <c r="F48" s="24">
        <v>28789</v>
      </c>
      <c r="G48" s="24">
        <v>29536</v>
      </c>
      <c r="H48" s="24">
        <v>30328</v>
      </c>
      <c r="I48" s="24">
        <v>31891</v>
      </c>
      <c r="J48" s="24">
        <v>32919</v>
      </c>
      <c r="K48" s="24">
        <v>34517</v>
      </c>
      <c r="L48" s="24">
        <v>36180</v>
      </c>
      <c r="M48" s="24">
        <v>37843</v>
      </c>
      <c r="N48" s="24">
        <v>39735</v>
      </c>
      <c r="O48" s="24">
        <v>40930</v>
      </c>
      <c r="P48" s="24">
        <v>42228</v>
      </c>
      <c r="Q48" s="24">
        <v>42671</v>
      </c>
      <c r="R48" s="26">
        <v>40709</v>
      </c>
      <c r="S48" s="9"/>
      <c r="T48" s="69"/>
    </row>
    <row r="49" spans="1:20" ht="13" customHeight="1">
      <c r="A49" s="117" t="s">
        <v>179</v>
      </c>
      <c r="B49" s="154" t="s">
        <v>100</v>
      </c>
      <c r="C49" s="27">
        <v>75830</v>
      </c>
      <c r="D49" s="23">
        <v>106325</v>
      </c>
      <c r="E49" s="23">
        <v>124743</v>
      </c>
      <c r="F49" s="23">
        <v>130630</v>
      </c>
      <c r="G49" s="23">
        <v>133523</v>
      </c>
      <c r="H49" s="23">
        <v>149333</v>
      </c>
      <c r="I49" s="23">
        <v>159809</v>
      </c>
      <c r="J49" s="23">
        <v>203897</v>
      </c>
      <c r="K49" s="23">
        <v>203799</v>
      </c>
      <c r="L49" s="23">
        <v>209993</v>
      </c>
      <c r="M49" s="23">
        <v>184909</v>
      </c>
      <c r="N49" s="23">
        <v>203186</v>
      </c>
      <c r="O49" s="23">
        <v>242963.66140253999</v>
      </c>
      <c r="P49" s="23">
        <v>213261.21674120001</v>
      </c>
      <c r="Q49" s="23">
        <v>247605.15289867</v>
      </c>
      <c r="R49" s="28">
        <v>277453.74817371002</v>
      </c>
      <c r="S49" s="12"/>
      <c r="T49" s="69"/>
    </row>
    <row r="50" spans="1:20" ht="13" customHeight="1">
      <c r="A50" s="117" t="s">
        <v>180</v>
      </c>
      <c r="B50" s="155" t="s">
        <v>35</v>
      </c>
      <c r="C50" s="137">
        <v>72486.445760000002</v>
      </c>
      <c r="D50" s="138">
        <v>100867.32670000001</v>
      </c>
      <c r="E50" s="138">
        <v>141096.65030000001</v>
      </c>
      <c r="F50" s="138">
        <v>194842.70180000001</v>
      </c>
      <c r="G50" s="138">
        <v>262960.44219999999</v>
      </c>
      <c r="H50" s="138">
        <v>339285.71260000003</v>
      </c>
      <c r="I50" s="138">
        <v>443520.99900000001</v>
      </c>
      <c r="J50" s="138">
        <v>551941.0037</v>
      </c>
      <c r="K50" s="138">
        <v>691346.26870000002</v>
      </c>
      <c r="L50" s="138">
        <v>922481.15819999995</v>
      </c>
      <c r="M50" s="138">
        <v>1156045.682</v>
      </c>
      <c r="N50" s="138">
        <v>1423736.82</v>
      </c>
      <c r="O50" s="138">
        <v>1844990.335</v>
      </c>
      <c r="P50" s="138">
        <v>2001548.1159999999</v>
      </c>
      <c r="Q50" s="138">
        <v>2236640.8339999998</v>
      </c>
      <c r="R50" s="139">
        <v>2413410.909</v>
      </c>
      <c r="S50" s="12"/>
      <c r="T50" s="69"/>
    </row>
    <row r="51" spans="1:20" ht="13" customHeight="1">
      <c r="A51" s="117" t="s">
        <v>181</v>
      </c>
      <c r="B51" s="154" t="s">
        <v>86</v>
      </c>
      <c r="C51" s="27">
        <v>12832.304449129</v>
      </c>
      <c r="D51" s="23">
        <v>26799.35</v>
      </c>
      <c r="E51" s="23">
        <v>44080.35</v>
      </c>
      <c r="F51" s="23">
        <v>63337.82</v>
      </c>
      <c r="G51" s="23">
        <v>80943.289999999994</v>
      </c>
      <c r="H51" s="23">
        <v>96911.42</v>
      </c>
      <c r="I51" s="23">
        <v>109519.1</v>
      </c>
      <c r="J51" s="23">
        <v>118072.31</v>
      </c>
      <c r="K51" s="23">
        <v>119837.53</v>
      </c>
      <c r="L51" s="23">
        <v>132740.54999999999</v>
      </c>
      <c r="M51" s="23">
        <v>139038.29</v>
      </c>
      <c r="N51" s="23">
        <v>144085.57999999999</v>
      </c>
      <c r="O51" s="23">
        <v>155175.73000000001</v>
      </c>
      <c r="P51" s="23">
        <v>166593.51999999999</v>
      </c>
      <c r="Q51" s="23">
        <v>179734.22</v>
      </c>
      <c r="R51" s="28">
        <v>191303.67</v>
      </c>
      <c r="S51" s="12"/>
      <c r="T51" s="69"/>
    </row>
    <row r="52" spans="1:20" ht="13" customHeight="1">
      <c r="A52" s="117" t="s">
        <v>182</v>
      </c>
      <c r="B52" s="155" t="s">
        <v>36</v>
      </c>
      <c r="C52" s="137"/>
      <c r="D52" s="138"/>
      <c r="E52" s="138"/>
      <c r="F52" s="138"/>
      <c r="G52" s="138"/>
      <c r="H52" s="138">
        <v>6672.25</v>
      </c>
      <c r="I52" s="138">
        <v>6203.6</v>
      </c>
      <c r="J52" s="138">
        <v>12400.96</v>
      </c>
      <c r="K52" s="138">
        <v>19350.259999999998</v>
      </c>
      <c r="L52" s="138">
        <v>25396.25</v>
      </c>
      <c r="M52" s="138">
        <v>29350.93</v>
      </c>
      <c r="N52" s="138">
        <v>59134.25</v>
      </c>
      <c r="O52" s="138">
        <v>65928.39</v>
      </c>
      <c r="P52" s="138">
        <v>72765</v>
      </c>
      <c r="Q52" s="138">
        <v>80727</v>
      </c>
      <c r="R52" s="139">
        <v>88207</v>
      </c>
      <c r="S52" s="12"/>
      <c r="T52" s="69"/>
    </row>
    <row r="53" spans="1:20" ht="13" customHeight="1">
      <c r="A53" s="117" t="s">
        <v>183</v>
      </c>
      <c r="B53" s="154" t="s">
        <v>37</v>
      </c>
      <c r="C53" s="27">
        <v>139241</v>
      </c>
      <c r="D53" s="23">
        <v>232881</v>
      </c>
      <c r="E53" s="23">
        <v>363481</v>
      </c>
      <c r="F53" s="23">
        <v>197273</v>
      </c>
      <c r="G53" s="23">
        <v>288289</v>
      </c>
      <c r="H53" s="23">
        <v>336355</v>
      </c>
      <c r="I53" s="23">
        <v>315742</v>
      </c>
      <c r="J53" s="23">
        <v>332836</v>
      </c>
      <c r="K53" s="23">
        <v>385322</v>
      </c>
      <c r="L53" s="23">
        <v>332961</v>
      </c>
      <c r="M53" s="23">
        <v>290092</v>
      </c>
      <c r="N53" s="23">
        <v>342849</v>
      </c>
      <c r="O53" s="23">
        <v>388693</v>
      </c>
      <c r="P53" s="23">
        <v>346593</v>
      </c>
      <c r="Q53" s="23">
        <v>407318</v>
      </c>
      <c r="R53" s="28">
        <v>379637</v>
      </c>
      <c r="S53" s="12"/>
      <c r="T53" s="69"/>
    </row>
    <row r="54" spans="1:20" ht="13" customHeight="1">
      <c r="A54" s="117" t="s">
        <v>184</v>
      </c>
      <c r="B54" s="155" t="s">
        <v>101</v>
      </c>
      <c r="C54" s="137"/>
      <c r="D54" s="138"/>
      <c r="E54" s="138">
        <v>17047.466666666998</v>
      </c>
      <c r="F54" s="138">
        <v>20444</v>
      </c>
      <c r="G54" s="138">
        <v>22621.200000000001</v>
      </c>
      <c r="H54" s="138">
        <v>26528</v>
      </c>
      <c r="I54" s="138">
        <v>29957.918666666999</v>
      </c>
      <c r="J54" s="138">
        <v>34359.466666667002</v>
      </c>
      <c r="K54" s="138">
        <v>39302.76</v>
      </c>
      <c r="L54" s="138">
        <v>44698.75</v>
      </c>
      <c r="M54" s="138">
        <v>63120.51167</v>
      </c>
      <c r="N54" s="138">
        <v>73972.900169999994</v>
      </c>
      <c r="O54" s="138">
        <v>84436.960160000002</v>
      </c>
      <c r="P54" s="138">
        <v>104613.04670000001</v>
      </c>
      <c r="Q54" s="138">
        <v>123904.37360000001</v>
      </c>
      <c r="R54" s="139"/>
      <c r="S54" s="12"/>
      <c r="T54" s="69"/>
    </row>
    <row r="55" spans="1:20" ht="13" customHeight="1">
      <c r="A55" s="117" t="s">
        <v>185</v>
      </c>
      <c r="B55" s="154" t="s">
        <v>87</v>
      </c>
      <c r="C55" s="27"/>
      <c r="D55" s="23"/>
      <c r="E55" s="23"/>
      <c r="F55" s="23"/>
      <c r="G55" s="23"/>
      <c r="H55" s="23"/>
      <c r="I55" s="23"/>
      <c r="J55" s="23"/>
      <c r="K55" s="23"/>
      <c r="L55" s="23"/>
      <c r="M55" s="23"/>
      <c r="N55" s="23"/>
      <c r="O55" s="23"/>
      <c r="P55" s="23"/>
      <c r="Q55" s="23"/>
      <c r="R55" s="28"/>
      <c r="S55" s="12"/>
      <c r="T55" s="69"/>
    </row>
    <row r="56" spans="1:20" ht="13" customHeight="1">
      <c r="A56" s="117"/>
      <c r="B56" s="105"/>
      <c r="C56" s="110"/>
      <c r="D56" s="34"/>
      <c r="E56" s="34"/>
      <c r="F56" s="34"/>
      <c r="G56" s="34"/>
      <c r="H56" s="34"/>
      <c r="I56" s="34"/>
      <c r="J56" s="34"/>
      <c r="K56" s="34"/>
      <c r="L56" s="34"/>
      <c r="M56" s="34"/>
      <c r="N56" s="34"/>
      <c r="O56" s="34"/>
      <c r="P56" s="34"/>
      <c r="Q56" s="34"/>
      <c r="R56" s="18"/>
      <c r="S56" s="12"/>
      <c r="T56" s="9"/>
    </row>
    <row r="57" spans="1:20" ht="13" customHeight="1">
      <c r="A57" s="117"/>
      <c r="B57" s="106" t="s">
        <v>63</v>
      </c>
      <c r="C57" s="110"/>
      <c r="D57" s="34"/>
      <c r="E57" s="34"/>
      <c r="F57" s="34"/>
      <c r="G57" s="34"/>
      <c r="H57" s="34"/>
      <c r="I57" s="34"/>
      <c r="J57" s="34"/>
      <c r="K57" s="34"/>
      <c r="L57" s="34"/>
      <c r="M57" s="34"/>
      <c r="N57" s="34"/>
      <c r="O57" s="34"/>
      <c r="P57" s="34"/>
      <c r="Q57" s="34"/>
      <c r="R57" s="18"/>
      <c r="S57" s="12"/>
      <c r="T57" s="10"/>
    </row>
    <row r="58" spans="1:20" ht="13" customHeight="1">
      <c r="A58" s="117" t="s">
        <v>139</v>
      </c>
      <c r="B58" s="107" t="s">
        <v>7</v>
      </c>
      <c r="C58" s="111">
        <v>146920.37159726</v>
      </c>
      <c r="D58" s="15">
        <v>188768.60266035001</v>
      </c>
      <c r="E58" s="15">
        <v>273833.35786838998</v>
      </c>
      <c r="F58" s="15">
        <v>274503.82741823001</v>
      </c>
      <c r="G58" s="15">
        <v>303650.77078230999</v>
      </c>
      <c r="H58" s="15">
        <v>281580.70550508</v>
      </c>
      <c r="I58" s="15">
        <v>296958.20934144</v>
      </c>
      <c r="J58" s="15">
        <v>327843.00791556999</v>
      </c>
      <c r="K58" s="15">
        <v>350721.27982346999</v>
      </c>
      <c r="L58" s="15">
        <v>325179.07004978001</v>
      </c>
      <c r="M58" s="15">
        <v>291047.3598258</v>
      </c>
      <c r="N58" s="15">
        <v>248820.49119848001</v>
      </c>
      <c r="O58" s="15">
        <v>312822.01966898999</v>
      </c>
      <c r="P58" s="15">
        <v>265549.57636821998</v>
      </c>
      <c r="Q58" s="15">
        <v>248965.40103348001</v>
      </c>
      <c r="R58" s="16">
        <v>247221.74499939001</v>
      </c>
      <c r="S58" s="12"/>
      <c r="T58" s="9"/>
    </row>
    <row r="59" spans="1:20" ht="13" customHeight="1">
      <c r="A59" s="117" t="s">
        <v>140</v>
      </c>
      <c r="B59" s="108" t="s">
        <v>8</v>
      </c>
      <c r="C59" s="27">
        <v>378671.69989382999</v>
      </c>
      <c r="D59" s="23">
        <v>482022.91584353999</v>
      </c>
      <c r="E59" s="23">
        <v>621227.73443249997</v>
      </c>
      <c r="F59" s="23">
        <v>362352.40083507</v>
      </c>
      <c r="G59" s="23">
        <v>432849.87753926002</v>
      </c>
      <c r="H59" s="23">
        <v>431607.83003741002</v>
      </c>
      <c r="I59" s="23">
        <v>436138.69840858999</v>
      </c>
      <c r="J59" s="23">
        <v>506157.51978892001</v>
      </c>
      <c r="K59" s="23">
        <v>590511.10191698</v>
      </c>
      <c r="L59" s="23">
        <v>577205.29318926996</v>
      </c>
      <c r="M59" s="23">
        <v>603571.03973870003</v>
      </c>
      <c r="N59" s="23">
        <v>615372.72056497994</v>
      </c>
      <c r="O59" s="23">
        <v>723684.57663708006</v>
      </c>
      <c r="P59" s="23">
        <v>592298.48866499006</v>
      </c>
      <c r="Q59" s="23">
        <v>676399.46079533</v>
      </c>
      <c r="R59" s="28"/>
      <c r="S59" s="12"/>
      <c r="T59" s="9"/>
    </row>
    <row r="60" spans="1:20" ht="13" customHeight="1">
      <c r="A60" s="117" t="s">
        <v>142</v>
      </c>
      <c r="B60" s="107" t="s">
        <v>10</v>
      </c>
      <c r="C60" s="25"/>
      <c r="D60" s="24"/>
      <c r="E60" s="24"/>
      <c r="F60" s="24"/>
      <c r="G60" s="24"/>
      <c r="H60" s="24"/>
      <c r="I60" s="24"/>
      <c r="J60" s="24">
        <v>101246.76234343</v>
      </c>
      <c r="K60" s="24">
        <v>106048.8821889</v>
      </c>
      <c r="L60" s="24">
        <v>110454.06483437</v>
      </c>
      <c r="M60" s="24">
        <v>110780.85929346</v>
      </c>
      <c r="N60" s="24">
        <v>124798.44812951</v>
      </c>
      <c r="O60" s="24">
        <v>129897.71425634999</v>
      </c>
      <c r="P60" s="24">
        <v>129115.02081556</v>
      </c>
      <c r="Q60" s="24">
        <v>139747.01492777999</v>
      </c>
      <c r="R60" s="26">
        <v>145332.91546983001</v>
      </c>
      <c r="S60" s="9"/>
      <c r="T60" s="9"/>
    </row>
    <row r="61" spans="1:20" ht="13" customHeight="1">
      <c r="A61" s="117" t="s">
        <v>144</v>
      </c>
      <c r="B61" s="108" t="s">
        <v>12</v>
      </c>
      <c r="C61" s="27">
        <v>109311.99696398999</v>
      </c>
      <c r="D61" s="23">
        <v>121536.42384105999</v>
      </c>
      <c r="E61" s="23">
        <v>151300.23640662001</v>
      </c>
      <c r="F61" s="23">
        <v>160328.45196201</v>
      </c>
      <c r="G61" s="23">
        <v>174239.79650827</v>
      </c>
      <c r="H61" s="23">
        <v>181889.44114869999</v>
      </c>
      <c r="I61" s="23">
        <v>191085.35226956001</v>
      </c>
      <c r="J61" s="23">
        <v>194995.67068969001</v>
      </c>
      <c r="K61" s="23">
        <v>174144.69673175999</v>
      </c>
      <c r="L61" s="23">
        <v>195913.51344338001</v>
      </c>
      <c r="M61" s="23">
        <v>186010.24890189999</v>
      </c>
      <c r="N61" s="23">
        <v>203292.16764972999</v>
      </c>
      <c r="O61" s="23">
        <v>238883.80559628</v>
      </c>
      <c r="P61" s="23">
        <v>247218.45568611001</v>
      </c>
      <c r="Q61" s="23">
        <v>231888.13493311999</v>
      </c>
      <c r="R61" s="28"/>
      <c r="S61" s="8"/>
      <c r="T61" s="9"/>
    </row>
    <row r="62" spans="1:20" ht="13" customHeight="1">
      <c r="A62" s="117" t="s">
        <v>145</v>
      </c>
      <c r="B62" s="107" t="s">
        <v>13</v>
      </c>
      <c r="C62" s="25">
        <v>1891.9558806181001</v>
      </c>
      <c r="D62" s="24">
        <v>3459.4745160016</v>
      </c>
      <c r="E62" s="24">
        <v>5948.1289562784996</v>
      </c>
      <c r="F62" s="24">
        <v>6445.7898399443002</v>
      </c>
      <c r="G62" s="24">
        <v>6262.4665033857</v>
      </c>
      <c r="H62" s="24">
        <v>5544.6806520577002</v>
      </c>
      <c r="I62" s="24">
        <v>4804.9514814335998</v>
      </c>
      <c r="J62" s="24">
        <v>6063.9287598945002</v>
      </c>
      <c r="K62" s="24">
        <v>6827.3382981657996</v>
      </c>
      <c r="L62" s="24">
        <v>6216.2425640402998</v>
      </c>
      <c r="M62" s="24">
        <v>6038.8590092541999</v>
      </c>
      <c r="N62" s="24">
        <v>6298.4526193739002</v>
      </c>
      <c r="O62" s="24">
        <v>7805.1295274646</v>
      </c>
      <c r="P62" s="24">
        <v>7962.6665903366002</v>
      </c>
      <c r="Q62" s="24">
        <v>10012.831947877001</v>
      </c>
      <c r="R62" s="26">
        <v>11124.52693582</v>
      </c>
      <c r="S62" s="8"/>
      <c r="T62" s="9"/>
    </row>
    <row r="63" spans="1:20" ht="13" customHeight="1">
      <c r="A63" s="117" t="s">
        <v>146</v>
      </c>
      <c r="B63" s="108" t="s">
        <v>14</v>
      </c>
      <c r="C63" s="27">
        <v>81857.968620974003</v>
      </c>
      <c r="D63" s="23">
        <v>96208.349795864997</v>
      </c>
      <c r="E63" s="23">
        <v>116531.72383336</v>
      </c>
      <c r="F63" s="23">
        <v>114146.13778706</v>
      </c>
      <c r="G63" s="23">
        <v>130240.59933727</v>
      </c>
      <c r="H63" s="23">
        <v>137661.67824693001</v>
      </c>
      <c r="I63" s="23">
        <v>133772.80372622999</v>
      </c>
      <c r="J63" s="23">
        <v>151373.35092348</v>
      </c>
      <c r="K63" s="23">
        <v>145454.42007999</v>
      </c>
      <c r="L63" s="23">
        <v>116740.31807697</v>
      </c>
      <c r="M63" s="23">
        <v>94610.778443114003</v>
      </c>
      <c r="N63" s="23">
        <v>108938.54748603</v>
      </c>
      <c r="O63" s="23">
        <v>124908.85104342</v>
      </c>
      <c r="P63" s="23">
        <v>128845.88962674999</v>
      </c>
      <c r="Q63" s="23">
        <v>146462.5926758</v>
      </c>
      <c r="R63" s="28"/>
      <c r="S63" s="8"/>
      <c r="T63" s="9"/>
    </row>
    <row r="64" spans="1:20" ht="13" customHeight="1">
      <c r="A64" s="117" t="s">
        <v>150</v>
      </c>
      <c r="B64" s="107" t="s">
        <v>18</v>
      </c>
      <c r="C64" s="25">
        <v>32497.556784343</v>
      </c>
      <c r="D64" s="24">
        <v>59578.384180478002</v>
      </c>
      <c r="E64" s="24">
        <v>136521.16113821001</v>
      </c>
      <c r="F64" s="24">
        <v>192483.92247868999</v>
      </c>
      <c r="G64" s="24">
        <v>190432.56655819999</v>
      </c>
      <c r="H64" s="24">
        <v>148536.85738812</v>
      </c>
      <c r="I64" s="24">
        <v>166545.81863990999</v>
      </c>
      <c r="J64" s="24">
        <v>191978.21048710999</v>
      </c>
      <c r="K64" s="24">
        <v>191863.10505929001</v>
      </c>
      <c r="L64" s="24">
        <v>166029.16491657999</v>
      </c>
      <c r="M64" s="24">
        <v>146632.22224470999</v>
      </c>
      <c r="N64" s="24">
        <v>193383.0594232</v>
      </c>
      <c r="O64" s="24">
        <v>195399.39308785999</v>
      </c>
      <c r="P64" s="24">
        <v>117398.93595073999</v>
      </c>
      <c r="Q64" s="24">
        <v>176716.49584379001</v>
      </c>
      <c r="R64" s="26">
        <v>276175.47274683998</v>
      </c>
      <c r="S64" s="8"/>
      <c r="T64" s="9"/>
    </row>
    <row r="65" spans="1:20" ht="13" customHeight="1">
      <c r="A65" s="117" t="s">
        <v>151</v>
      </c>
      <c r="B65" s="108" t="s">
        <v>19</v>
      </c>
      <c r="C65" s="27"/>
      <c r="D65" s="23"/>
      <c r="E65" s="23"/>
      <c r="F65" s="23"/>
      <c r="G65" s="23"/>
      <c r="H65" s="23"/>
      <c r="I65" s="23"/>
      <c r="J65" s="23"/>
      <c r="K65" s="23">
        <v>13856.399205535001</v>
      </c>
      <c r="L65" s="23">
        <v>11569.511426319999</v>
      </c>
      <c r="M65" s="23">
        <v>11078.872659058001</v>
      </c>
      <c r="N65" s="23">
        <v>9519.2519056905003</v>
      </c>
      <c r="O65" s="23">
        <v>5663.3020494158</v>
      </c>
      <c r="P65" s="23">
        <v>5613.9516891600997</v>
      </c>
      <c r="Q65" s="23">
        <v>5799.8348472337002</v>
      </c>
      <c r="R65" s="28">
        <v>5889.1989623457002</v>
      </c>
      <c r="S65" s="9"/>
      <c r="T65" s="9"/>
    </row>
    <row r="66" spans="1:20" ht="13" customHeight="1">
      <c r="A66" s="117" t="s">
        <v>156</v>
      </c>
      <c r="B66" s="107" t="s">
        <v>113</v>
      </c>
      <c r="C66" s="25"/>
      <c r="D66" s="24">
        <v>54075.209000000003</v>
      </c>
      <c r="E66" s="24">
        <v>74776.486999999994</v>
      </c>
      <c r="F66" s="24">
        <v>98483.437999999995</v>
      </c>
      <c r="G66" s="24">
        <v>115449.99099999999</v>
      </c>
      <c r="H66" s="24">
        <v>144852.80799999999</v>
      </c>
      <c r="I66" s="24">
        <v>173002.07399999999</v>
      </c>
      <c r="J66" s="24">
        <v>202802.323</v>
      </c>
      <c r="K66" s="24">
        <v>237985.16025731</v>
      </c>
      <c r="L66" s="24">
        <v>242844.84653400001</v>
      </c>
      <c r="M66" s="24">
        <v>276153.19290000002</v>
      </c>
      <c r="N66" s="24">
        <v>296690</v>
      </c>
      <c r="O66" s="24">
        <v>343129</v>
      </c>
      <c r="P66" s="24">
        <v>384024</v>
      </c>
      <c r="Q66" s="24"/>
      <c r="R66" s="26"/>
      <c r="S66" s="9"/>
      <c r="T66" s="9"/>
    </row>
    <row r="67" spans="1:20" ht="13" customHeight="1">
      <c r="A67" s="117" t="s">
        <v>158</v>
      </c>
      <c r="B67" s="108" t="s">
        <v>22</v>
      </c>
      <c r="C67" s="27"/>
      <c r="D67" s="23"/>
      <c r="E67" s="23"/>
      <c r="F67" s="23"/>
      <c r="G67" s="23"/>
      <c r="H67" s="23"/>
      <c r="I67" s="23"/>
      <c r="J67" s="23">
        <v>3060820.5804749001</v>
      </c>
      <c r="K67" s="23">
        <v>3527347.9520065999</v>
      </c>
      <c r="L67" s="23">
        <v>3936689.3286390998</v>
      </c>
      <c r="M67" s="23">
        <v>4503886.7719107</v>
      </c>
      <c r="N67" s="23">
        <v>4550671.4451353997</v>
      </c>
      <c r="O67" s="23">
        <v>5078410.8899017004</v>
      </c>
      <c r="P67" s="23">
        <v>4478133.7302495996</v>
      </c>
      <c r="Q67" s="23">
        <v>4359702.3140866999</v>
      </c>
      <c r="R67" s="28">
        <v>4443153.7611977002</v>
      </c>
      <c r="S67" s="9"/>
      <c r="T67" s="9"/>
    </row>
    <row r="68" spans="1:20" ht="13" customHeight="1">
      <c r="A68" s="117" t="s">
        <v>160</v>
      </c>
      <c r="B68" s="107" t="s">
        <v>225</v>
      </c>
      <c r="C68" s="25">
        <v>2479650.8198655182</v>
      </c>
      <c r="D68" s="24">
        <v>3308019.4916370343</v>
      </c>
      <c r="E68" s="24">
        <v>4281307.0808184892</v>
      </c>
      <c r="F68" s="24">
        <v>4228265.2748782188</v>
      </c>
      <c r="G68" s="24">
        <v>4521027.6617202125</v>
      </c>
      <c r="H68" s="24">
        <v>4526125.7349011227</v>
      </c>
      <c r="I68" s="24">
        <v>4834939.1900633974</v>
      </c>
      <c r="J68" s="24">
        <v>5183173.0870712399</v>
      </c>
      <c r="K68" s="24">
        <v>5818730.7957523102</v>
      </c>
      <c r="L68" s="24">
        <v>5673765.3271822268</v>
      </c>
      <c r="M68" s="24">
        <v>5619385.9553620033</v>
      </c>
      <c r="N68" s="24">
        <v>5824855.0648255507</v>
      </c>
      <c r="O68" s="24">
        <v>6831224.5142720081</v>
      </c>
      <c r="P68" s="24">
        <v>6452576.1392260138</v>
      </c>
      <c r="Q68" s="24">
        <v>6502186.025612222</v>
      </c>
      <c r="R68" s="26">
        <v>6911095.8399803657</v>
      </c>
      <c r="S68" s="8"/>
      <c r="T68" s="9"/>
    </row>
    <row r="69" spans="1:20" ht="13" customHeight="1">
      <c r="A69" s="117" t="s">
        <v>162</v>
      </c>
      <c r="B69" s="108" t="s">
        <v>24</v>
      </c>
      <c r="C69" s="27">
        <v>92923.042836041001</v>
      </c>
      <c r="D69" s="23">
        <v>120425.76297172</v>
      </c>
      <c r="E69" s="23">
        <v>145848.08722972</v>
      </c>
      <c r="F69" s="23">
        <v>133403.30670630001</v>
      </c>
      <c r="G69" s="23">
        <v>163731.29422348001</v>
      </c>
      <c r="H69" s="23">
        <v>182704.91524848001</v>
      </c>
      <c r="I69" s="23">
        <v>195237.22871452</v>
      </c>
      <c r="J69" s="23">
        <v>233376.66068222999</v>
      </c>
      <c r="K69" s="23">
        <v>182855.47459662001</v>
      </c>
      <c r="L69" s="23">
        <v>163695.42150150001</v>
      </c>
      <c r="M69" s="23">
        <v>174387.51418842</v>
      </c>
      <c r="N69" s="23">
        <v>194524.24593968</v>
      </c>
      <c r="O69" s="23">
        <v>204577.10109621999</v>
      </c>
      <c r="P69" s="23">
        <v>213015.76524740999</v>
      </c>
      <c r="Q69" s="23">
        <v>213261.73120728999</v>
      </c>
      <c r="R69" s="28"/>
      <c r="S69" s="8"/>
    </row>
    <row r="70" spans="1:20" ht="13" customHeight="1">
      <c r="A70" s="117" t="s">
        <v>163</v>
      </c>
      <c r="B70" s="107" t="s">
        <v>70</v>
      </c>
      <c r="C70" s="25">
        <v>3615.7717684571999</v>
      </c>
      <c r="D70" s="24">
        <v>10302.666989417001</v>
      </c>
      <c r="E70" s="24">
        <v>15006.82153189</v>
      </c>
      <c r="F70" s="24">
        <v>16958.639136423</v>
      </c>
      <c r="G70" s="24">
        <v>21025.404163333998</v>
      </c>
      <c r="H70" s="24">
        <v>24213.562104517001</v>
      </c>
      <c r="I70" s="24">
        <v>29174.138233745001</v>
      </c>
      <c r="J70" s="24">
        <v>30898.761130467999</v>
      </c>
      <c r="K70" s="24">
        <v>30657.470119522</v>
      </c>
      <c r="L70" s="24">
        <v>24390.397135079998</v>
      </c>
      <c r="M70" s="24">
        <v>23588.628848273998</v>
      </c>
      <c r="N70" s="24">
        <v>27506.640515290001</v>
      </c>
      <c r="O70" s="24">
        <v>30705.970293025999</v>
      </c>
      <c r="P70" s="24">
        <v>26423.996504057999</v>
      </c>
      <c r="Q70" s="24">
        <v>26414.839400952998</v>
      </c>
      <c r="R70" s="26">
        <v>26603.136900229001</v>
      </c>
      <c r="S70" s="9"/>
      <c r="T70" s="9"/>
    </row>
    <row r="71" spans="1:20" s="13" customFormat="1">
      <c r="A71" s="117" t="s">
        <v>164</v>
      </c>
      <c r="B71" s="108" t="s">
        <v>25</v>
      </c>
      <c r="C71" s="27">
        <v>52176.477527427</v>
      </c>
      <c r="D71" s="23">
        <v>64623.995785592</v>
      </c>
      <c r="E71" s="23">
        <v>78866.480200206002</v>
      </c>
      <c r="F71" s="23">
        <v>72931.106471816005</v>
      </c>
      <c r="G71" s="23">
        <v>76542.284973347007</v>
      </c>
      <c r="H71" s="23">
        <v>71674.238375200002</v>
      </c>
      <c r="I71" s="23">
        <v>71174.796222021003</v>
      </c>
      <c r="J71" s="23">
        <v>65989.44591029</v>
      </c>
      <c r="K71" s="23">
        <v>80820.576472211003</v>
      </c>
      <c r="L71" s="23">
        <v>64750.515964550003</v>
      </c>
      <c r="M71" s="23">
        <v>65306.477953185</v>
      </c>
      <c r="N71" s="23">
        <v>63673.447876040998</v>
      </c>
      <c r="O71" s="23">
        <v>69539.457903574003</v>
      </c>
      <c r="P71" s="23">
        <v>57972.292191435998</v>
      </c>
      <c r="Q71" s="23">
        <v>60924.511345765</v>
      </c>
      <c r="R71" s="28"/>
      <c r="S71" s="9"/>
    </row>
    <row r="72" spans="1:20" s="13" customFormat="1">
      <c r="A72" s="117" t="s">
        <v>167</v>
      </c>
      <c r="B72" s="107" t="s">
        <v>28</v>
      </c>
      <c r="C72" s="25"/>
      <c r="D72" s="24"/>
      <c r="E72" s="24"/>
      <c r="F72" s="24"/>
      <c r="G72" s="24"/>
      <c r="H72" s="24"/>
      <c r="I72" s="24"/>
      <c r="J72" s="24"/>
      <c r="K72" s="24">
        <v>577512.06730105996</v>
      </c>
      <c r="L72" s="24">
        <v>523825.42187690001</v>
      </c>
      <c r="M72" s="24">
        <v>512970.05988024001</v>
      </c>
      <c r="N72" s="24">
        <v>539109.30747338</v>
      </c>
      <c r="O72" s="24">
        <v>621260.49412328994</v>
      </c>
      <c r="P72" s="24">
        <v>600080.14655369997</v>
      </c>
      <c r="Q72" s="24">
        <v>626237.92406201002</v>
      </c>
      <c r="R72" s="26">
        <v>624861.94625107001</v>
      </c>
      <c r="S72" s="9"/>
    </row>
    <row r="73" spans="1:20" s="13" customFormat="1">
      <c r="A73" s="117" t="s">
        <v>168</v>
      </c>
      <c r="B73" s="108" t="s">
        <v>29</v>
      </c>
      <c r="C73" s="27">
        <v>207835.87153197001</v>
      </c>
      <c r="D73" s="23">
        <v>262358.25418098998</v>
      </c>
      <c r="E73" s="23">
        <v>331571.17690160999</v>
      </c>
      <c r="F73" s="23">
        <v>322893.95199999999</v>
      </c>
      <c r="G73" s="23">
        <v>353375.95189254999</v>
      </c>
      <c r="H73" s="23">
        <v>374398.55731255002</v>
      </c>
      <c r="I73" s="23">
        <v>379286.11873339</v>
      </c>
      <c r="J73" s="23">
        <v>389228.99531094002</v>
      </c>
      <c r="K73" s="23">
        <v>440946.79161866999</v>
      </c>
      <c r="L73" s="23">
        <v>402119.29145700001</v>
      </c>
      <c r="M73" s="23">
        <v>355227.11117430002</v>
      </c>
      <c r="N73" s="23">
        <v>355800.79892299999</v>
      </c>
      <c r="O73" s="23">
        <v>386531.06725145999</v>
      </c>
      <c r="P73" s="23">
        <v>395702.41843639</v>
      </c>
      <c r="Q73" s="23">
        <v>410493.04786381999</v>
      </c>
      <c r="R73" s="28">
        <v>464541.53010810999</v>
      </c>
      <c r="S73" s="9"/>
    </row>
    <row r="74" spans="1:20" s="3" customFormat="1" ht="12" customHeight="1">
      <c r="A74" s="115" t="s">
        <v>169</v>
      </c>
      <c r="B74" s="160" t="s">
        <v>30</v>
      </c>
      <c r="C74" s="161">
        <v>431980.29369245999</v>
      </c>
      <c r="D74" s="162">
        <v>569348.93059084006</v>
      </c>
      <c r="E74" s="162">
        <v>652297.37894268997</v>
      </c>
      <c r="F74" s="162">
        <v>723778.50897810003</v>
      </c>
      <c r="G74" s="162">
        <v>864928.48131974996</v>
      </c>
      <c r="H74" s="162">
        <v>1041312.899106</v>
      </c>
      <c r="I74" s="162">
        <v>1104036.4544585</v>
      </c>
      <c r="J74" s="162">
        <v>1187651.1018983</v>
      </c>
      <c r="K74" s="163">
        <v>1194355.2439708</v>
      </c>
      <c r="L74" s="162">
        <v>1033639.6921844</v>
      </c>
      <c r="M74" s="162">
        <v>1137305.1214387</v>
      </c>
      <c r="N74" s="162">
        <v>1337936.8049289</v>
      </c>
      <c r="O74" s="162">
        <v>1423980.0428605999</v>
      </c>
      <c r="P74" s="162">
        <v>1488344.5033716001</v>
      </c>
      <c r="Q74" s="162">
        <v>1499134.5334648001</v>
      </c>
      <c r="R74" s="164">
        <v>1628855.7373019999</v>
      </c>
      <c r="S74" s="9"/>
      <c r="T74" s="9"/>
    </row>
    <row r="75" spans="1:20" s="3" customFormat="1">
      <c r="A75" s="9"/>
      <c r="B75" s="52" t="s">
        <v>64</v>
      </c>
      <c r="C75" s="9"/>
      <c r="D75" s="9"/>
      <c r="E75" s="9"/>
      <c r="F75" s="9"/>
      <c r="G75" s="9"/>
      <c r="H75" s="9"/>
      <c r="I75" s="9"/>
      <c r="J75" s="9"/>
      <c r="K75" s="9"/>
      <c r="L75" s="9"/>
      <c r="M75" s="9"/>
      <c r="N75" s="9"/>
      <c r="O75" s="9"/>
      <c r="P75" s="9"/>
      <c r="Q75" s="9"/>
      <c r="R75" s="9"/>
      <c r="S75" s="9"/>
      <c r="T75" s="9"/>
    </row>
    <row r="76" spans="1:20" s="3" customFormat="1">
      <c r="A76" s="9"/>
      <c r="B76" s="8" t="s">
        <v>61</v>
      </c>
      <c r="C76" s="9"/>
      <c r="D76" s="9"/>
      <c r="E76" s="9"/>
      <c r="F76" s="9"/>
      <c r="G76" s="9"/>
      <c r="H76" s="9"/>
      <c r="I76" s="9"/>
      <c r="J76" s="9"/>
      <c r="K76" s="9"/>
      <c r="L76" s="9"/>
      <c r="M76" s="9"/>
      <c r="N76" s="9"/>
      <c r="O76" s="9"/>
      <c r="P76" s="9"/>
      <c r="Q76" s="9"/>
      <c r="R76" s="9"/>
      <c r="S76" s="9"/>
      <c r="T76" s="9"/>
    </row>
    <row r="77" spans="1:20">
      <c r="B77" s="8" t="s">
        <v>60</v>
      </c>
      <c r="C77" s="13"/>
      <c r="D77" s="13"/>
      <c r="E77" s="13"/>
      <c r="F77" s="13"/>
      <c r="G77" s="13"/>
      <c r="H77" s="13"/>
      <c r="I77" s="13"/>
      <c r="J77" s="13"/>
      <c r="K77" s="13"/>
      <c r="L77" s="13"/>
      <c r="M77" s="13"/>
      <c r="N77" s="13"/>
      <c r="O77" s="13"/>
      <c r="P77" s="13"/>
      <c r="Q77" s="13"/>
      <c r="R77" s="13"/>
    </row>
  </sheetData>
  <mergeCells count="1">
    <mergeCell ref="C2:Q2"/>
  </mergeCells>
  <hyperlinks>
    <hyperlink ref="B75"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workbookViewId="0">
      <selection activeCell="B2" sqref="B2"/>
    </sheetView>
  </sheetViews>
  <sheetFormatPr defaultColWidth="11.453125" defaultRowHeight="10.5"/>
  <cols>
    <col min="1" max="1" width="2" style="13" customWidth="1"/>
    <col min="2" max="2" width="17.54296875" style="6" customWidth="1"/>
    <col min="3" max="18" width="12.26953125" style="7" customWidth="1"/>
    <col min="19" max="19" width="2" style="13" customWidth="1"/>
    <col min="20" max="20" width="14.26953125" style="13" customWidth="1"/>
    <col min="21" max="16384" width="11.453125" style="6"/>
  </cols>
  <sheetData>
    <row r="1" spans="1:20" s="13" customFormat="1">
      <c r="A1" s="12"/>
      <c r="B1" s="12"/>
      <c r="C1" s="115">
        <v>2005</v>
      </c>
      <c r="D1" s="115">
        <v>2006</v>
      </c>
      <c r="E1" s="115">
        <v>2007</v>
      </c>
      <c r="F1" s="115">
        <v>2008</v>
      </c>
      <c r="G1" s="115">
        <v>2009</v>
      </c>
      <c r="H1" s="115">
        <v>2010</v>
      </c>
      <c r="I1" s="115">
        <v>2011</v>
      </c>
      <c r="J1" s="115">
        <v>2012</v>
      </c>
      <c r="K1" s="115">
        <v>2013</v>
      </c>
      <c r="L1" s="115">
        <v>2014</v>
      </c>
      <c r="M1" s="115">
        <v>2015</v>
      </c>
      <c r="N1" s="115">
        <v>2016</v>
      </c>
      <c r="O1" s="115">
        <v>2017</v>
      </c>
      <c r="P1" s="115">
        <v>2018</v>
      </c>
      <c r="Q1" s="115">
        <v>2019</v>
      </c>
      <c r="R1" s="115">
        <v>2020</v>
      </c>
      <c r="S1" s="12"/>
    </row>
    <row r="2" spans="1:20" s="50" customFormat="1" ht="24" customHeight="1">
      <c r="A2" s="49"/>
      <c r="B2" s="51" t="s">
        <v>41</v>
      </c>
      <c r="C2" s="199" t="s">
        <v>54</v>
      </c>
      <c r="D2" s="199"/>
      <c r="E2" s="199"/>
      <c r="F2" s="199"/>
      <c r="G2" s="199"/>
      <c r="H2" s="199"/>
      <c r="I2" s="199"/>
      <c r="J2" s="199"/>
      <c r="K2" s="199"/>
      <c r="L2" s="199"/>
      <c r="M2" s="199"/>
      <c r="N2" s="199"/>
      <c r="O2" s="199"/>
      <c r="P2" s="199"/>
      <c r="Q2" s="199"/>
      <c r="R2" s="175"/>
      <c r="S2" s="36"/>
      <c r="T2" s="67"/>
    </row>
    <row r="3" spans="1:20" ht="13" customHeight="1">
      <c r="B3" s="14" t="s">
        <v>42</v>
      </c>
      <c r="C3" s="109">
        <v>2005</v>
      </c>
      <c r="D3" s="64">
        <v>2006</v>
      </c>
      <c r="E3" s="64">
        <v>2007</v>
      </c>
      <c r="F3" s="64">
        <v>2008</v>
      </c>
      <c r="G3" s="64">
        <v>2009</v>
      </c>
      <c r="H3" s="64">
        <v>2010</v>
      </c>
      <c r="I3" s="64">
        <v>2011</v>
      </c>
      <c r="J3" s="64">
        <v>2012</v>
      </c>
      <c r="K3" s="64">
        <v>2013</v>
      </c>
      <c r="L3" s="64">
        <v>2014</v>
      </c>
      <c r="M3" s="64">
        <v>2015</v>
      </c>
      <c r="N3" s="64">
        <v>2016</v>
      </c>
      <c r="O3" s="64">
        <v>2017</v>
      </c>
      <c r="P3" s="64">
        <v>2018</v>
      </c>
      <c r="Q3" s="64">
        <v>2019</v>
      </c>
      <c r="R3" s="65" t="s">
        <v>234</v>
      </c>
      <c r="S3" s="10"/>
      <c r="T3" s="10"/>
    </row>
    <row r="4" spans="1:20" ht="13" customHeight="1">
      <c r="A4" s="116" t="s">
        <v>137</v>
      </c>
      <c r="B4" s="102" t="s">
        <v>53</v>
      </c>
      <c r="C4" s="35">
        <v>8926972.4265374001</v>
      </c>
      <c r="D4" s="22">
        <v>10891611.723510001</v>
      </c>
      <c r="E4" s="22">
        <v>13216453.355891</v>
      </c>
      <c r="F4" s="22">
        <v>10657319.310589001</v>
      </c>
      <c r="G4" s="22">
        <v>12392701.766584</v>
      </c>
      <c r="H4" s="22">
        <v>13298070.115281001</v>
      </c>
      <c r="I4" s="22">
        <v>13561649.030428</v>
      </c>
      <c r="J4" s="22">
        <v>14873916.921466</v>
      </c>
      <c r="K4" s="22">
        <v>16530266.568285</v>
      </c>
      <c r="L4" s="22">
        <v>17150499.098382</v>
      </c>
      <c r="M4" s="22">
        <v>17920879.602805998</v>
      </c>
      <c r="N4" s="22">
        <v>19087368.066862538</v>
      </c>
      <c r="O4" s="22">
        <v>22536905.660332285</v>
      </c>
      <c r="P4" s="22">
        <v>21804750.899771161</v>
      </c>
      <c r="Q4" s="22">
        <v>24850498.723526202</v>
      </c>
      <c r="R4" s="31">
        <v>28826432.523921985</v>
      </c>
      <c r="S4" s="10"/>
      <c r="T4" s="112"/>
    </row>
    <row r="5" spans="1:20" ht="13" customHeight="1">
      <c r="A5" s="117" t="s">
        <v>138</v>
      </c>
      <c r="B5" s="103" t="s">
        <v>6</v>
      </c>
      <c r="C5" s="25">
        <v>247738.81144533999</v>
      </c>
      <c r="D5" s="24">
        <v>301968.83404525003</v>
      </c>
      <c r="E5" s="24">
        <v>391967.89274058002</v>
      </c>
      <c r="F5" s="24">
        <v>307840.60984061001</v>
      </c>
      <c r="G5" s="24">
        <v>439445.64047362999</v>
      </c>
      <c r="H5" s="24">
        <v>527096.24961885996</v>
      </c>
      <c r="I5" s="24">
        <v>554930.93642088003</v>
      </c>
      <c r="J5" s="24">
        <v>615116.01290187996</v>
      </c>
      <c r="K5" s="24">
        <v>568854.60992908</v>
      </c>
      <c r="L5" s="24">
        <v>582540.19028870994</v>
      </c>
      <c r="M5" s="24">
        <v>566436.76481333002</v>
      </c>
      <c r="N5" s="24">
        <v>611062.22865412</v>
      </c>
      <c r="O5" s="24">
        <v>699543.71733874001</v>
      </c>
      <c r="P5" s="24">
        <v>701809.00621118001</v>
      </c>
      <c r="Q5" s="24">
        <v>714273.80368528003</v>
      </c>
      <c r="R5" s="26"/>
      <c r="S5" s="9"/>
      <c r="T5" s="68"/>
    </row>
    <row r="6" spans="1:20" ht="13" customHeight="1">
      <c r="A6" s="117" t="s">
        <v>139</v>
      </c>
      <c r="B6" s="104" t="s">
        <v>43</v>
      </c>
      <c r="C6" s="27">
        <v>83770.730618143003</v>
      </c>
      <c r="D6" s="23">
        <v>113347.82036086</v>
      </c>
      <c r="E6" s="23">
        <v>164585.60282644001</v>
      </c>
      <c r="F6" s="23">
        <v>150658.31593598</v>
      </c>
      <c r="G6" s="23">
        <v>174486.38524708</v>
      </c>
      <c r="H6" s="23">
        <v>166477.81934794001</v>
      </c>
      <c r="I6" s="23">
        <v>158862.72480269001</v>
      </c>
      <c r="J6" s="23">
        <v>171696.56992084</v>
      </c>
      <c r="K6" s="23">
        <v>186590.81505999001</v>
      </c>
      <c r="L6" s="23">
        <v>182784.99453684999</v>
      </c>
      <c r="M6" s="23">
        <v>165845.40010887</v>
      </c>
      <c r="N6" s="23">
        <v>156671.23432064999</v>
      </c>
      <c r="O6" s="23">
        <v>198301.75101943</v>
      </c>
      <c r="P6" s="23">
        <v>195463.70506067999</v>
      </c>
      <c r="Q6" s="23">
        <v>203137.49719164</v>
      </c>
      <c r="R6" s="28">
        <v>201128.97288011</v>
      </c>
      <c r="S6" s="9"/>
      <c r="T6" s="68"/>
    </row>
    <row r="7" spans="1:20" ht="13" customHeight="1">
      <c r="A7" s="117" t="s">
        <v>140</v>
      </c>
      <c r="B7" s="103" t="s">
        <v>74</v>
      </c>
      <c r="C7" s="25"/>
      <c r="D7" s="24"/>
      <c r="E7" s="24"/>
      <c r="F7" s="24"/>
      <c r="G7" s="24"/>
      <c r="H7" s="24"/>
      <c r="I7" s="24"/>
      <c r="J7" s="24"/>
      <c r="K7" s="24">
        <v>557245.34546959004</v>
      </c>
      <c r="L7" s="24">
        <v>496519.36384606001</v>
      </c>
      <c r="M7" s="24">
        <v>520992.16113228002</v>
      </c>
      <c r="N7" s="24">
        <v>517401.28597028001</v>
      </c>
      <c r="O7" s="24">
        <v>580189.85368194</v>
      </c>
      <c r="P7" s="24">
        <v>491008.47263567999</v>
      </c>
      <c r="Q7" s="24">
        <v>489053.58346439002</v>
      </c>
      <c r="R7" s="26"/>
      <c r="S7" s="8"/>
      <c r="T7" s="68"/>
    </row>
    <row r="8" spans="1:20" ht="13" customHeight="1">
      <c r="A8" s="117" t="s">
        <v>141</v>
      </c>
      <c r="B8" s="104" t="s">
        <v>9</v>
      </c>
      <c r="C8" s="27">
        <v>638650.06440531998</v>
      </c>
      <c r="D8" s="23">
        <v>706840.56976145995</v>
      </c>
      <c r="E8" s="23">
        <v>1032966.2989576</v>
      </c>
      <c r="F8" s="23">
        <v>620191.08280255005</v>
      </c>
      <c r="G8" s="23">
        <v>867469.66077401</v>
      </c>
      <c r="H8" s="23">
        <v>983889.49945049</v>
      </c>
      <c r="I8" s="23">
        <v>862698.33496571996</v>
      </c>
      <c r="J8" s="23">
        <v>953502.81350481999</v>
      </c>
      <c r="K8" s="23">
        <v>982529.13533834997</v>
      </c>
      <c r="L8" s="23">
        <v>994711.61478526006</v>
      </c>
      <c r="M8" s="23">
        <v>806297.70420975005</v>
      </c>
      <c r="N8" s="23">
        <v>903453.67209890997</v>
      </c>
      <c r="O8" s="23">
        <v>940278.79976057005</v>
      </c>
      <c r="P8" s="23">
        <v>844785.86267136002</v>
      </c>
      <c r="Q8" s="23">
        <v>1062726.4890922001</v>
      </c>
      <c r="R8" s="28">
        <v>1099894.5464776</v>
      </c>
      <c r="S8" s="9"/>
      <c r="T8" s="68"/>
    </row>
    <row r="9" spans="1:20" ht="13" customHeight="1">
      <c r="A9" s="117" t="s">
        <v>142</v>
      </c>
      <c r="B9" s="103" t="s">
        <v>44</v>
      </c>
      <c r="C9" s="25"/>
      <c r="D9" s="24"/>
      <c r="E9" s="24"/>
      <c r="F9" s="24"/>
      <c r="G9" s="24"/>
      <c r="H9" s="24"/>
      <c r="I9" s="24"/>
      <c r="J9" s="24">
        <v>207297.88603205999</v>
      </c>
      <c r="K9" s="24">
        <v>216518.5823711</v>
      </c>
      <c r="L9" s="24">
        <v>224928.23963709999</v>
      </c>
      <c r="M9" s="24">
        <v>231212.61643230001</v>
      </c>
      <c r="N9" s="24">
        <v>247683.55372072</v>
      </c>
      <c r="O9" s="24">
        <v>270772.89995937003</v>
      </c>
      <c r="P9" s="24">
        <v>266028.06257725001</v>
      </c>
      <c r="Q9" s="24">
        <v>265763.03285735002</v>
      </c>
      <c r="R9" s="26">
        <v>269876.16112273</v>
      </c>
      <c r="S9" s="9"/>
      <c r="T9" s="68"/>
    </row>
    <row r="10" spans="1:20" ht="13" customHeight="1">
      <c r="A10" s="117" t="s">
        <v>215</v>
      </c>
      <c r="B10" s="154" t="s">
        <v>216</v>
      </c>
      <c r="C10" s="27">
        <v>36986.559345809001</v>
      </c>
      <c r="D10" s="23">
        <v>45405.683243671003</v>
      </c>
      <c r="E10" s="23">
        <v>56463.495356913001</v>
      </c>
      <c r="F10" s="23">
        <v>67266.211270913001</v>
      </c>
      <c r="G10" s="23">
        <v>75986.062154327999</v>
      </c>
      <c r="H10" s="23">
        <v>82990.630891502005</v>
      </c>
      <c r="I10" s="23">
        <v>97378.751640674003</v>
      </c>
      <c r="J10" s="23">
        <v>112949.36153877</v>
      </c>
      <c r="K10" s="23">
        <v>128212.87550492</v>
      </c>
      <c r="L10" s="23">
        <v>141810.49972215001</v>
      </c>
      <c r="M10" s="23">
        <v>149174.47179246999</v>
      </c>
      <c r="N10" s="23">
        <v>164521.49529493999</v>
      </c>
      <c r="O10" s="23">
        <v>179564.33852016999</v>
      </c>
      <c r="P10" s="23">
        <v>189293.58864937999</v>
      </c>
      <c r="Q10" s="23">
        <v>205710.55864810999</v>
      </c>
      <c r="R10" s="28">
        <v>213323.48703558999</v>
      </c>
      <c r="S10" s="9"/>
      <c r="T10" s="68"/>
    </row>
    <row r="11" spans="1:20" ht="13" customHeight="1">
      <c r="A11" s="117" t="s">
        <v>143</v>
      </c>
      <c r="B11" s="155" t="s">
        <v>11</v>
      </c>
      <c r="C11" s="137">
        <v>60662.274280136997</v>
      </c>
      <c r="D11" s="138">
        <v>79837.939722562995</v>
      </c>
      <c r="E11" s="138">
        <v>112395.53097345</v>
      </c>
      <c r="F11" s="138">
        <v>113172.93924874</v>
      </c>
      <c r="G11" s="138">
        <v>125828.7546685</v>
      </c>
      <c r="H11" s="138">
        <v>128505.48776586</v>
      </c>
      <c r="I11" s="138">
        <v>120569.2778335</v>
      </c>
      <c r="J11" s="138">
        <v>136493.86771906001</v>
      </c>
      <c r="K11" s="138">
        <v>134084.55393585999</v>
      </c>
      <c r="L11" s="138">
        <v>121511.82447228</v>
      </c>
      <c r="M11" s="138">
        <v>116627.81985176</v>
      </c>
      <c r="N11" s="138">
        <v>121854.6215141</v>
      </c>
      <c r="O11" s="138">
        <v>155994.13207458999</v>
      </c>
      <c r="P11" s="138">
        <v>164224.54241965999</v>
      </c>
      <c r="Q11" s="138">
        <v>171333.76066487</v>
      </c>
      <c r="R11" s="139">
        <v>188771.73049048</v>
      </c>
      <c r="S11" s="9"/>
      <c r="T11" s="68"/>
    </row>
    <row r="12" spans="1:20" ht="13" customHeight="1">
      <c r="A12" s="117" t="s">
        <v>144</v>
      </c>
      <c r="B12" s="154" t="s">
        <v>45</v>
      </c>
      <c r="C12" s="27">
        <v>74650.938473458998</v>
      </c>
      <c r="D12" s="23">
        <v>92079.470198675001</v>
      </c>
      <c r="E12" s="23">
        <v>111288.41607565001</v>
      </c>
      <c r="F12" s="23">
        <v>103946.72115639001</v>
      </c>
      <c r="G12" s="23">
        <v>103229.66046170999</v>
      </c>
      <c r="H12" s="23">
        <v>96983.948835800998</v>
      </c>
      <c r="I12" s="23">
        <v>98423.141186299006</v>
      </c>
      <c r="J12" s="23">
        <v>98319.520771854004</v>
      </c>
      <c r="K12" s="23">
        <v>74943.373916899</v>
      </c>
      <c r="L12" s="23">
        <v>95766.489823637996</v>
      </c>
      <c r="M12" s="23">
        <v>91978.770131772006</v>
      </c>
      <c r="N12" s="23">
        <v>99403.357531760004</v>
      </c>
      <c r="O12" s="23">
        <v>115887.365691</v>
      </c>
      <c r="P12" s="23">
        <v>116251.49553640001</v>
      </c>
      <c r="Q12" s="23">
        <v>121482.34694947</v>
      </c>
      <c r="R12" s="28"/>
      <c r="S12" s="9"/>
      <c r="T12" s="68"/>
    </row>
    <row r="13" spans="1:20" ht="13" customHeight="1">
      <c r="A13" s="117" t="s">
        <v>145</v>
      </c>
      <c r="B13" s="155" t="s">
        <v>211</v>
      </c>
      <c r="C13" s="137">
        <v>11191.607880146001</v>
      </c>
      <c r="D13" s="138">
        <v>12119.352034768999</v>
      </c>
      <c r="E13" s="138">
        <v>15670.602090386999</v>
      </c>
      <c r="F13" s="138">
        <v>15449.773138483</v>
      </c>
      <c r="G13" s="138">
        <v>15841.862843970999</v>
      </c>
      <c r="H13" s="138">
        <v>15550.893907002001</v>
      </c>
      <c r="I13" s="138">
        <v>16348.746280243</v>
      </c>
      <c r="J13" s="138"/>
      <c r="K13" s="138">
        <v>21780.119983451001</v>
      </c>
      <c r="L13" s="138"/>
      <c r="M13" s="138">
        <v>18447.376156777002</v>
      </c>
      <c r="N13" s="138">
        <v>19118.606514177001</v>
      </c>
      <c r="O13" s="138">
        <v>23297.497001678999</v>
      </c>
      <c r="P13" s="138">
        <v>24358.413098237001</v>
      </c>
      <c r="Q13" s="138">
        <v>27211.79734891</v>
      </c>
      <c r="R13" s="139">
        <v>33695.421524113</v>
      </c>
      <c r="S13" s="9"/>
      <c r="T13" s="68"/>
    </row>
    <row r="14" spans="1:20" ht="13" customHeight="1">
      <c r="A14" s="117" t="s">
        <v>146</v>
      </c>
      <c r="B14" s="154" t="s">
        <v>220</v>
      </c>
      <c r="C14" s="27"/>
      <c r="D14" s="23"/>
      <c r="E14" s="23"/>
      <c r="F14" s="23"/>
      <c r="G14" s="23"/>
      <c r="H14" s="23"/>
      <c r="I14" s="23"/>
      <c r="J14" s="23"/>
      <c r="K14" s="23"/>
      <c r="L14" s="23"/>
      <c r="M14" s="23"/>
      <c r="N14" s="23"/>
      <c r="O14" s="23">
        <v>87215.159510673999</v>
      </c>
      <c r="P14" s="23">
        <v>69534.005037783005</v>
      </c>
      <c r="Q14" s="23">
        <v>83268.928330712006</v>
      </c>
      <c r="R14" s="28"/>
      <c r="S14" s="8"/>
      <c r="T14" s="68"/>
    </row>
    <row r="15" spans="1:20" ht="13" customHeight="1">
      <c r="A15" s="117" t="s">
        <v>147</v>
      </c>
      <c r="B15" s="155" t="s">
        <v>15</v>
      </c>
      <c r="C15" s="137">
        <v>371436.25339153002</v>
      </c>
      <c r="D15" s="138">
        <v>493763.54668774002</v>
      </c>
      <c r="E15" s="138">
        <v>623627.85956131003</v>
      </c>
      <c r="F15" s="138">
        <v>563039.7954071</v>
      </c>
      <c r="G15" s="138">
        <v>648064.60452384001</v>
      </c>
      <c r="H15" s="138">
        <v>630691.97362672002</v>
      </c>
      <c r="I15" s="138">
        <v>698832.23155545001</v>
      </c>
      <c r="J15" s="138">
        <v>680337.22723773005</v>
      </c>
      <c r="K15" s="138">
        <v>761382.72030444001</v>
      </c>
      <c r="L15" s="138">
        <v>700026.62550482003</v>
      </c>
      <c r="M15" s="138">
        <v>687394.41041915002</v>
      </c>
      <c r="N15" s="138">
        <v>694881.16474160005</v>
      </c>
      <c r="O15" s="138">
        <v>819327.69686906005</v>
      </c>
      <c r="P15" s="138">
        <v>820534.64603373001</v>
      </c>
      <c r="Q15" s="138">
        <v>868641.80119779997</v>
      </c>
      <c r="R15" s="139"/>
      <c r="S15" s="9"/>
      <c r="T15" s="68"/>
    </row>
    <row r="16" spans="1:20" ht="13" customHeight="1">
      <c r="A16" s="117" t="s">
        <v>148</v>
      </c>
      <c r="B16" s="154" t="s">
        <v>16</v>
      </c>
      <c r="C16" s="27">
        <v>647785.77326885005</v>
      </c>
      <c r="D16" s="23">
        <v>836233.37284341</v>
      </c>
      <c r="E16" s="23">
        <v>1012729.2801413001</v>
      </c>
      <c r="F16" s="23">
        <v>927427.97494781006</v>
      </c>
      <c r="G16" s="23">
        <v>965013.68678865</v>
      </c>
      <c r="H16" s="23">
        <v>959199.62586852</v>
      </c>
      <c r="I16" s="23">
        <v>988550.91214905004</v>
      </c>
      <c r="J16" s="74">
        <v>863410.29023746995</v>
      </c>
      <c r="K16" s="23">
        <v>955173.07957523002</v>
      </c>
      <c r="L16" s="23">
        <v>862228.96685686999</v>
      </c>
      <c r="M16" s="23">
        <v>795470.87642896001</v>
      </c>
      <c r="N16" s="23">
        <v>805991.35659323004</v>
      </c>
      <c r="O16" s="23">
        <v>996953.70592467999</v>
      </c>
      <c r="P16" s="23">
        <v>967779.94046256004</v>
      </c>
      <c r="Q16" s="23">
        <v>1026801.8422826</v>
      </c>
      <c r="R16" s="28">
        <v>1189917.7813229</v>
      </c>
      <c r="S16" s="9"/>
      <c r="T16" s="68"/>
    </row>
    <row r="17" spans="1:20" ht="13" customHeight="1">
      <c r="A17" s="117" t="s">
        <v>149</v>
      </c>
      <c r="B17" s="155" t="s">
        <v>17</v>
      </c>
      <c r="C17" s="137">
        <v>29188.392119854001</v>
      </c>
      <c r="D17" s="138">
        <v>41288.028447254001</v>
      </c>
      <c r="E17" s="138">
        <v>53220.962755777997</v>
      </c>
      <c r="F17" s="138">
        <v>38121.08559499</v>
      </c>
      <c r="G17" s="138">
        <v>42100.561878692002</v>
      </c>
      <c r="H17" s="138">
        <v>35025.387493319002</v>
      </c>
      <c r="I17" s="138">
        <v>29058.092896882001</v>
      </c>
      <c r="J17" s="138">
        <v>24762.532981529999</v>
      </c>
      <c r="K17" s="138">
        <v>25850.227554820001</v>
      </c>
      <c r="L17" s="138">
        <v>24567.136414495999</v>
      </c>
      <c r="M17" s="138">
        <v>26950.778184268001</v>
      </c>
      <c r="N17" s="138">
        <v>24614.878232276002</v>
      </c>
      <c r="O17" s="138">
        <v>33404.081992425003</v>
      </c>
      <c r="P17" s="138">
        <v>35736.712697098003</v>
      </c>
      <c r="Q17" s="138">
        <v>45151.172413364002</v>
      </c>
      <c r="R17" s="139"/>
      <c r="S17" s="9"/>
      <c r="T17" s="68"/>
    </row>
    <row r="18" spans="1:20" ht="13" customHeight="1">
      <c r="A18" s="117" t="s">
        <v>150</v>
      </c>
      <c r="B18" s="154" t="s">
        <v>46</v>
      </c>
      <c r="C18" s="27">
        <v>61110.292630395998</v>
      </c>
      <c r="D18" s="23">
        <v>80173.924092854999</v>
      </c>
      <c r="E18" s="74">
        <v>95462.656237328003</v>
      </c>
      <c r="F18" s="23">
        <v>88084.759629227003</v>
      </c>
      <c r="G18" s="23">
        <v>98898.452380952003</v>
      </c>
      <c r="H18" s="23">
        <v>91020.218206114005</v>
      </c>
      <c r="I18" s="23">
        <v>85614.905806581999</v>
      </c>
      <c r="J18" s="23">
        <v>104400.65535135999</v>
      </c>
      <c r="K18" s="23">
        <v>109150.01005700001</v>
      </c>
      <c r="L18" s="23">
        <v>100410.82980421001</v>
      </c>
      <c r="M18" s="23">
        <v>86253.654495341994</v>
      </c>
      <c r="N18" s="23">
        <v>82701.004978038007</v>
      </c>
      <c r="O18" s="23">
        <v>92556.050382504996</v>
      </c>
      <c r="P18" s="23">
        <v>92001.378194631994</v>
      </c>
      <c r="Q18" s="23">
        <v>93258.298120377003</v>
      </c>
      <c r="R18" s="28">
        <v>100992.88945050001</v>
      </c>
      <c r="S18" s="9"/>
      <c r="T18" s="68"/>
    </row>
    <row r="19" spans="1:20" ht="13" customHeight="1">
      <c r="A19" s="117" t="s">
        <v>151</v>
      </c>
      <c r="B19" s="155" t="s">
        <v>47</v>
      </c>
      <c r="C19" s="137">
        <v>4688.7265798666003</v>
      </c>
      <c r="D19" s="138">
        <v>7692.2129231148001</v>
      </c>
      <c r="E19" s="138">
        <v>16451.091886988001</v>
      </c>
      <c r="F19" s="138">
        <v>9215.0771194677</v>
      </c>
      <c r="G19" s="138">
        <v>8622.4879999999994</v>
      </c>
      <c r="H19" s="138">
        <v>11784.06808271</v>
      </c>
      <c r="I19" s="138">
        <v>12655.790074159</v>
      </c>
      <c r="J19" s="138">
        <v>10367.351312749999</v>
      </c>
      <c r="K19" s="138">
        <v>7367.0072133588001</v>
      </c>
      <c r="L19" s="138">
        <v>7888.8573680063</v>
      </c>
      <c r="M19" s="138">
        <v>7851.0207971455002</v>
      </c>
      <c r="N19" s="138">
        <v>9840.9945045205004</v>
      </c>
      <c r="O19" s="138">
        <v>10129.936793718</v>
      </c>
      <c r="P19" s="138">
        <v>8750.6919969053997</v>
      </c>
      <c r="Q19" s="138">
        <v>8349.5540875309998</v>
      </c>
      <c r="R19" s="139">
        <v>7500.9904881692</v>
      </c>
      <c r="S19" s="9"/>
      <c r="T19" s="68"/>
    </row>
    <row r="20" spans="1:20" ht="13" customHeight="1">
      <c r="A20" s="117" t="s">
        <v>152</v>
      </c>
      <c r="B20" s="154" t="s">
        <v>20</v>
      </c>
      <c r="C20" s="27">
        <v>163524.83189808001</v>
      </c>
      <c r="D20" s="23">
        <v>156491.50533386</v>
      </c>
      <c r="E20" s="23">
        <v>203683.20329750999</v>
      </c>
      <c r="F20" s="23">
        <v>188302.01809324999</v>
      </c>
      <c r="G20" s="23">
        <v>250122.46074052999</v>
      </c>
      <c r="H20" s="23">
        <v>285571.88669160998</v>
      </c>
      <c r="I20" s="23">
        <v>290478.71652219002</v>
      </c>
      <c r="J20" s="23">
        <v>383164.10447361</v>
      </c>
      <c r="K20" s="23">
        <v>414746.62696041999</v>
      </c>
      <c r="L20" s="23">
        <v>429823.26224474999</v>
      </c>
      <c r="M20" s="23">
        <v>890125.61989874998</v>
      </c>
      <c r="N20" s="23">
        <v>840646.14735953999</v>
      </c>
      <c r="O20" s="23">
        <v>1058011.5135524001</v>
      </c>
      <c r="P20" s="23">
        <v>1048602.2019464001</v>
      </c>
      <c r="Q20" s="23">
        <v>1152312.5656965</v>
      </c>
      <c r="R20" s="28">
        <v>1350126.3219794</v>
      </c>
      <c r="S20" s="9"/>
      <c r="T20" s="68"/>
    </row>
    <row r="21" spans="1:20" ht="13" customHeight="1">
      <c r="A21" s="117" t="s">
        <v>153</v>
      </c>
      <c r="B21" s="155" t="s">
        <v>202</v>
      </c>
      <c r="C21" s="137">
        <v>30811.1</v>
      </c>
      <c r="D21" s="138">
        <v>43372</v>
      </c>
      <c r="E21" s="138">
        <v>49089</v>
      </c>
      <c r="F21" s="138">
        <v>48248</v>
      </c>
      <c r="G21" s="138">
        <v>56253</v>
      </c>
      <c r="H21" s="138">
        <v>60086</v>
      </c>
      <c r="I21" s="138">
        <v>64842</v>
      </c>
      <c r="J21" s="138">
        <v>75805</v>
      </c>
      <c r="K21" s="138">
        <v>86531</v>
      </c>
      <c r="L21" s="138">
        <v>89619</v>
      </c>
      <c r="M21" s="138">
        <v>99313</v>
      </c>
      <c r="N21" s="138">
        <v>107483</v>
      </c>
      <c r="O21" s="138">
        <v>127161</v>
      </c>
      <c r="P21" s="138">
        <v>143971</v>
      </c>
      <c r="Q21" s="138">
        <v>164838</v>
      </c>
      <c r="R21" s="139">
        <v>188952</v>
      </c>
      <c r="S21" s="9"/>
      <c r="T21" s="68"/>
    </row>
    <row r="22" spans="1:20" ht="13" customHeight="1">
      <c r="A22" s="117" t="s">
        <v>154</v>
      </c>
      <c r="B22" s="154" t="s">
        <v>21</v>
      </c>
      <c r="C22" s="27">
        <v>224072.19535212999</v>
      </c>
      <c r="D22" s="23">
        <v>294876.86026603001</v>
      </c>
      <c r="E22" s="23">
        <v>376514.05858971999</v>
      </c>
      <c r="F22" s="23">
        <v>327931.80236604001</v>
      </c>
      <c r="G22" s="23">
        <v>364456.13024059997</v>
      </c>
      <c r="H22" s="23">
        <v>328054.51630144002</v>
      </c>
      <c r="I22" s="23">
        <v>355108.0346746</v>
      </c>
      <c r="J22" s="23">
        <v>363585.75197888998</v>
      </c>
      <c r="K22" s="23">
        <v>364964.74417322001</v>
      </c>
      <c r="L22" s="23">
        <v>352482.30180890998</v>
      </c>
      <c r="M22" s="23">
        <v>340477.11812737997</v>
      </c>
      <c r="N22" s="23">
        <v>352626.23590176</v>
      </c>
      <c r="O22" s="23">
        <v>424743.11225713999</v>
      </c>
      <c r="P22" s="23">
        <v>433366.26975039998</v>
      </c>
      <c r="Q22" s="23">
        <v>444485.26173894003</v>
      </c>
      <c r="R22" s="28">
        <v>485859.90919131</v>
      </c>
      <c r="S22" s="9"/>
      <c r="T22" s="68"/>
    </row>
    <row r="23" spans="1:20" ht="13" customHeight="1">
      <c r="A23" s="117" t="s">
        <v>155</v>
      </c>
      <c r="B23" s="155" t="s">
        <v>85</v>
      </c>
      <c r="C23" s="137">
        <v>100898.53352547</v>
      </c>
      <c r="D23" s="138">
        <v>107633.54992311999</v>
      </c>
      <c r="E23" s="138">
        <v>132850.87719298</v>
      </c>
      <c r="F23" s="138">
        <v>203372.12492795999</v>
      </c>
      <c r="G23" s="138">
        <v>200150.77844259</v>
      </c>
      <c r="H23" s="138">
        <v>214889.52870903001</v>
      </c>
      <c r="I23" s="138">
        <v>225784.86875965001</v>
      </c>
      <c r="J23" s="138">
        <v>205753.66175197999</v>
      </c>
      <c r="K23" s="138">
        <v>170712.73707331999</v>
      </c>
      <c r="L23" s="138">
        <v>171663.76961518999</v>
      </c>
      <c r="M23" s="138">
        <v>174146.05809129</v>
      </c>
      <c r="N23" s="138">
        <v>196613.88282708</v>
      </c>
      <c r="O23" s="138">
        <v>202441.08526863999</v>
      </c>
      <c r="P23" s="138">
        <v>204523.61248829</v>
      </c>
      <c r="Q23" s="138">
        <v>220784.76436437</v>
      </c>
      <c r="R23" s="139"/>
      <c r="S23" s="9"/>
      <c r="T23" s="68"/>
    </row>
    <row r="24" spans="1:20" ht="13" customHeight="1">
      <c r="A24" s="117" t="s">
        <v>156</v>
      </c>
      <c r="B24" s="154" t="s">
        <v>115</v>
      </c>
      <c r="C24" s="27"/>
      <c r="D24" s="23"/>
      <c r="E24" s="23"/>
      <c r="F24" s="23"/>
      <c r="G24" s="23"/>
      <c r="H24" s="23"/>
      <c r="I24" s="23"/>
      <c r="J24" s="23"/>
      <c r="K24" s="23">
        <v>166375.13342177999</v>
      </c>
      <c r="L24" s="23">
        <v>168827.38745601001</v>
      </c>
      <c r="M24" s="23">
        <v>168923.15820047</v>
      </c>
      <c r="N24" s="23">
        <v>174979</v>
      </c>
      <c r="O24" s="23">
        <v>210864</v>
      </c>
      <c r="P24" s="23">
        <v>213966</v>
      </c>
      <c r="Q24" s="23"/>
      <c r="R24" s="28"/>
      <c r="S24" s="9"/>
      <c r="T24" s="68"/>
    </row>
    <row r="25" spans="1:20" ht="13" customHeight="1">
      <c r="A25" s="117" t="s">
        <v>157</v>
      </c>
      <c r="B25" s="155" t="s">
        <v>99</v>
      </c>
      <c r="C25" s="137">
        <v>4907.3964846053996</v>
      </c>
      <c r="D25" s="138">
        <v>7509.5482681416997</v>
      </c>
      <c r="E25" s="138">
        <v>10992.197850729</v>
      </c>
      <c r="F25" s="138">
        <v>11309.672929715</v>
      </c>
      <c r="G25" s="138">
        <v>11519.953897133</v>
      </c>
      <c r="H25" s="138">
        <v>10868.519508284</v>
      </c>
      <c r="I25" s="138">
        <v>12062.362530728</v>
      </c>
      <c r="J25" s="138">
        <v>13488.126649076999</v>
      </c>
      <c r="K25" s="138">
        <v>15905.392359674999</v>
      </c>
      <c r="L25" s="138">
        <v>15119.582372223</v>
      </c>
      <c r="M25" s="138">
        <v>14731.627653783</v>
      </c>
      <c r="N25" s="138">
        <v>14325.919679561999</v>
      </c>
      <c r="O25" s="138">
        <v>17618.133845046999</v>
      </c>
      <c r="P25" s="138">
        <v>17474.238607740001</v>
      </c>
      <c r="Q25" s="138">
        <v>17889.238373398999</v>
      </c>
      <c r="R25" s="139">
        <v>20457.724874218002</v>
      </c>
      <c r="S25" s="9"/>
      <c r="T25" s="68"/>
    </row>
    <row r="26" spans="1:20" ht="13" customHeight="1">
      <c r="A26" s="117" t="s">
        <v>187</v>
      </c>
      <c r="B26" s="154" t="s">
        <v>186</v>
      </c>
      <c r="C26" s="27">
        <v>8449.5930163973007</v>
      </c>
      <c r="D26" s="23">
        <v>11619.886737785</v>
      </c>
      <c r="E26" s="23">
        <v>15652.200794936</v>
      </c>
      <c r="F26" s="23">
        <v>13268.921363953001</v>
      </c>
      <c r="G26" s="23">
        <v>14825.356576861999</v>
      </c>
      <c r="H26" s="23">
        <v>15455.104222341</v>
      </c>
      <c r="I26" s="23">
        <v>16146.086168974</v>
      </c>
      <c r="J26" s="23">
        <v>17724.775725594001</v>
      </c>
      <c r="K26" s="23">
        <v>19525.513722244999</v>
      </c>
      <c r="L26" s="23">
        <v>16888.211727571001</v>
      </c>
      <c r="M26" s="23">
        <v>16046.913445836</v>
      </c>
      <c r="N26" s="23">
        <v>16171.097291030001</v>
      </c>
      <c r="O26" s="23">
        <v>19621.68385704</v>
      </c>
      <c r="P26" s="23">
        <v>19417.586443782999</v>
      </c>
      <c r="Q26" s="23">
        <v>20853.448663222</v>
      </c>
      <c r="R26" s="28">
        <v>23709.571726591999</v>
      </c>
      <c r="S26" s="9"/>
      <c r="T26" s="68"/>
    </row>
    <row r="27" spans="1:20" ht="13" customHeight="1">
      <c r="A27" s="117" t="s">
        <v>158</v>
      </c>
      <c r="B27" s="155" t="s">
        <v>48</v>
      </c>
      <c r="C27" s="137"/>
      <c r="D27" s="138"/>
      <c r="E27" s="138"/>
      <c r="F27" s="138"/>
      <c r="G27" s="138"/>
      <c r="H27" s="138"/>
      <c r="I27" s="138"/>
      <c r="J27" s="138">
        <v>166774.40633244999</v>
      </c>
      <c r="K27" s="138">
        <v>180064.8186457</v>
      </c>
      <c r="L27" s="138">
        <v>196068.95714459001</v>
      </c>
      <c r="M27" s="138">
        <v>222100.16330973999</v>
      </c>
      <c r="N27" s="138">
        <v>269904.07926635997</v>
      </c>
      <c r="O27" s="138">
        <v>245785.56008634999</v>
      </c>
      <c r="P27" s="138">
        <v>164746.96588047</v>
      </c>
      <c r="Q27" s="138">
        <v>160185.35160637999</v>
      </c>
      <c r="R27" s="139">
        <v>627381.27377592004</v>
      </c>
      <c r="S27" s="9"/>
      <c r="T27" s="68"/>
    </row>
    <row r="28" spans="1:20" ht="13" customHeight="1">
      <c r="A28" s="117" t="s">
        <v>159</v>
      </c>
      <c r="B28" s="154" t="s">
        <v>102</v>
      </c>
      <c r="C28" s="27">
        <v>248013.62860981</v>
      </c>
      <c r="D28" s="23">
        <v>277286.05638292001</v>
      </c>
      <c r="E28" s="23">
        <v>311646.6847332</v>
      </c>
      <c r="F28" s="23">
        <v>280660.44181306998</v>
      </c>
      <c r="G28" s="23">
        <v>286620.21100000001</v>
      </c>
      <c r="H28" s="23">
        <v>355512.12699999998</v>
      </c>
      <c r="I28" s="23">
        <v>336179.12199999997</v>
      </c>
      <c r="J28" s="23">
        <v>426101.29599999997</v>
      </c>
      <c r="K28" s="23">
        <v>469235.86700000003</v>
      </c>
      <c r="L28" s="23">
        <v>456568.788</v>
      </c>
      <c r="M28" s="23">
        <v>430576.47399999999</v>
      </c>
      <c r="N28" s="23">
        <v>432742.36499999999</v>
      </c>
      <c r="O28" s="23">
        <v>495953.09899999999</v>
      </c>
      <c r="P28" s="23">
        <v>515014.95899999997</v>
      </c>
      <c r="Q28" s="23">
        <v>567746.69299999997</v>
      </c>
      <c r="R28" s="28"/>
      <c r="S28" s="9"/>
      <c r="T28" s="68"/>
    </row>
    <row r="29" spans="1:20" ht="13" customHeight="1">
      <c r="A29" s="117" t="s">
        <v>160</v>
      </c>
      <c r="B29" s="155" t="s">
        <v>222</v>
      </c>
      <c r="C29" s="137">
        <v>503998.46643859998</v>
      </c>
      <c r="D29" s="138">
        <v>586223.75872514001</v>
      </c>
      <c r="E29" s="138">
        <v>808307.37523921998</v>
      </c>
      <c r="F29" s="138">
        <v>678494.22407793999</v>
      </c>
      <c r="G29" s="138">
        <v>696298.51606397005</v>
      </c>
      <c r="H29" s="138">
        <v>636048.90432923997</v>
      </c>
      <c r="I29" s="138">
        <v>651351.53318669996</v>
      </c>
      <c r="J29" s="138">
        <v>668530.34300791996</v>
      </c>
      <c r="K29" s="138">
        <v>836716.45290305</v>
      </c>
      <c r="L29" s="140"/>
      <c r="M29" s="138">
        <v>1546193.7942297</v>
      </c>
      <c r="N29" s="138">
        <v>1565338.8847896999</v>
      </c>
      <c r="O29" s="138">
        <v>1825814.3439674</v>
      </c>
      <c r="P29" s="138">
        <v>1824828.2573849</v>
      </c>
      <c r="Q29" s="138">
        <v>1985951.4715793999</v>
      </c>
      <c r="R29" s="139">
        <v>3238320.0392685998</v>
      </c>
      <c r="S29" s="9"/>
      <c r="T29" s="68"/>
    </row>
    <row r="30" spans="1:20" ht="13" customHeight="1">
      <c r="A30" s="117" t="s">
        <v>161</v>
      </c>
      <c r="B30" s="154" t="s">
        <v>23</v>
      </c>
      <c r="C30" s="27">
        <v>44093.077132733997</v>
      </c>
      <c r="D30" s="23">
        <v>50121.417478470001</v>
      </c>
      <c r="E30" s="23">
        <v>58966.718266254</v>
      </c>
      <c r="F30" s="23">
        <v>44113.733657295001</v>
      </c>
      <c r="G30" s="23">
        <v>56459.295612009002</v>
      </c>
      <c r="H30" s="23">
        <v>57364.214888264003</v>
      </c>
      <c r="I30" s="23">
        <v>64432.703432317998</v>
      </c>
      <c r="J30" s="23">
        <v>71579.033713394994</v>
      </c>
      <c r="K30" s="23">
        <v>75343.667979003003</v>
      </c>
      <c r="L30" s="23">
        <v>76621.780317858007</v>
      </c>
      <c r="M30" s="23">
        <v>66479.490515647005</v>
      </c>
      <c r="N30" s="23">
        <v>69960.281513483002</v>
      </c>
      <c r="O30" s="23">
        <v>75291.696238467004</v>
      </c>
      <c r="P30" s="23">
        <v>75967.373791621998</v>
      </c>
      <c r="Q30" s="23">
        <v>81237.877155171998</v>
      </c>
      <c r="R30" s="28">
        <v>91463.467514635006</v>
      </c>
      <c r="S30" s="9"/>
      <c r="T30" s="68"/>
    </row>
    <row r="31" spans="1:20" ht="13" customHeight="1">
      <c r="A31" s="117" t="s">
        <v>162</v>
      </c>
      <c r="B31" s="155" t="s">
        <v>89</v>
      </c>
      <c r="C31" s="137"/>
      <c r="D31" s="138"/>
      <c r="E31" s="138"/>
      <c r="F31" s="138"/>
      <c r="G31" s="138"/>
      <c r="H31" s="138"/>
      <c r="I31" s="138"/>
      <c r="J31" s="138"/>
      <c r="K31" s="138">
        <v>190836.03348739</v>
      </c>
      <c r="L31" s="138">
        <v>173127.31907200001</v>
      </c>
      <c r="M31" s="138">
        <v>147486.6061294</v>
      </c>
      <c r="N31" s="138">
        <v>147524.36194896</v>
      </c>
      <c r="O31" s="138">
        <v>145487.81973203001</v>
      </c>
      <c r="P31" s="138">
        <v>153178.36593786001</v>
      </c>
      <c r="Q31" s="138">
        <v>161469.36218679001</v>
      </c>
      <c r="R31" s="139"/>
      <c r="S31" s="9"/>
      <c r="T31" s="68"/>
    </row>
    <row r="32" spans="1:20" ht="13" customHeight="1">
      <c r="A32" s="117" t="s">
        <v>163</v>
      </c>
      <c r="B32" s="154" t="s">
        <v>49</v>
      </c>
      <c r="C32" s="27">
        <v>86337.539919058006</v>
      </c>
      <c r="D32" s="23">
        <v>115795.81191795001</v>
      </c>
      <c r="E32" s="23">
        <v>164376.81455007999</v>
      </c>
      <c r="F32" s="23">
        <v>148402.28789912999</v>
      </c>
      <c r="G32" s="23">
        <v>167381.41517856001</v>
      </c>
      <c r="H32" s="23">
        <v>187602.19038933</v>
      </c>
      <c r="I32" s="23">
        <v>164424.41622285999</v>
      </c>
      <c r="J32" s="23">
        <v>198953.31655697999</v>
      </c>
      <c r="K32" s="23">
        <v>229166.83266931999</v>
      </c>
      <c r="L32" s="23">
        <v>211951.33075712001</v>
      </c>
      <c r="M32" s="23">
        <v>183869.08820589</v>
      </c>
      <c r="N32" s="23">
        <v>186734.52482414999</v>
      </c>
      <c r="O32" s="23">
        <v>238990.41829550001</v>
      </c>
      <c r="P32" s="23">
        <v>231602.86379241</v>
      </c>
      <c r="Q32" s="23">
        <v>236468.76108539</v>
      </c>
      <c r="R32" s="28">
        <v>248731.62184196</v>
      </c>
      <c r="S32" s="9"/>
      <c r="T32" s="68"/>
    </row>
    <row r="33" spans="1:20" ht="13" customHeight="1">
      <c r="A33" s="117" t="s">
        <v>164</v>
      </c>
      <c r="B33" s="155" t="s">
        <v>50</v>
      </c>
      <c r="C33" s="137">
        <v>56709.920962605</v>
      </c>
      <c r="D33" s="138">
        <v>77177.663637560996</v>
      </c>
      <c r="E33" s="138">
        <v>95867.805093478994</v>
      </c>
      <c r="F33" s="138">
        <v>79459.986082115996</v>
      </c>
      <c r="G33" s="138">
        <v>92568.794121883999</v>
      </c>
      <c r="H33" s="138">
        <v>90877.872795296993</v>
      </c>
      <c r="I33" s="138">
        <v>92308.189934014998</v>
      </c>
      <c r="J33" s="138">
        <v>105725.59366755</v>
      </c>
      <c r="K33" s="138">
        <v>132122.46586678</v>
      </c>
      <c r="L33" s="138">
        <v>123728.29913804001</v>
      </c>
      <c r="M33" s="138">
        <v>123513.33696243999</v>
      </c>
      <c r="N33" s="138">
        <v>122725.83535364</v>
      </c>
      <c r="O33" s="138">
        <v>152168.38570401</v>
      </c>
      <c r="P33" s="138">
        <v>147825.73849324</v>
      </c>
      <c r="Q33" s="138">
        <v>158109.41361491999</v>
      </c>
      <c r="R33" s="139"/>
      <c r="S33" s="9"/>
      <c r="T33" s="68"/>
    </row>
    <row r="34" spans="1:20" ht="13" customHeight="1">
      <c r="A34" s="117" t="s">
        <v>165</v>
      </c>
      <c r="B34" s="154" t="s">
        <v>26</v>
      </c>
      <c r="C34" s="27">
        <v>29593.812669576</v>
      </c>
      <c r="D34" s="23">
        <v>38567.139470565002</v>
      </c>
      <c r="E34" s="23">
        <v>47713.413808331999</v>
      </c>
      <c r="F34" s="23">
        <v>50418.928322895001</v>
      </c>
      <c r="G34" s="23">
        <v>52541.420544590001</v>
      </c>
      <c r="H34" s="23">
        <v>50327.491982897001</v>
      </c>
      <c r="I34" s="23">
        <v>51977.549488937999</v>
      </c>
      <c r="J34" s="23">
        <v>55118.484168864998</v>
      </c>
      <c r="K34" s="23">
        <v>58022.169267687001</v>
      </c>
      <c r="L34" s="23">
        <v>49738.059399053003</v>
      </c>
      <c r="M34" s="23">
        <v>46015.734349482998</v>
      </c>
      <c r="N34" s="23">
        <v>47591.720160219003</v>
      </c>
      <c r="O34" s="23">
        <v>59510.325455311002</v>
      </c>
      <c r="P34" s="23">
        <v>59857.334446989</v>
      </c>
      <c r="Q34" s="23">
        <v>60951.004055268</v>
      </c>
      <c r="R34" s="28">
        <v>63994.455767578998</v>
      </c>
      <c r="S34" s="9"/>
      <c r="T34" s="68"/>
    </row>
    <row r="35" spans="1:20" ht="13" customHeight="1">
      <c r="A35" s="117" t="s">
        <v>166</v>
      </c>
      <c r="B35" s="155" t="s">
        <v>27</v>
      </c>
      <c r="C35" s="137">
        <v>7055.5378317800996</v>
      </c>
      <c r="D35" s="138">
        <v>8856.3740813908007</v>
      </c>
      <c r="E35" s="138">
        <v>10938.748417489</v>
      </c>
      <c r="F35" s="138">
        <v>11966.612359081</v>
      </c>
      <c r="G35" s="138">
        <v>11276.473130672999</v>
      </c>
      <c r="H35" s="138">
        <v>10666.755745590999</v>
      </c>
      <c r="I35" s="138">
        <v>11490.490360977999</v>
      </c>
      <c r="J35" s="138">
        <v>12201.846965699</v>
      </c>
      <c r="K35" s="138">
        <v>12268.652599641</v>
      </c>
      <c r="L35" s="138">
        <v>12385.126866578001</v>
      </c>
      <c r="M35" s="138">
        <v>12642.377789875</v>
      </c>
      <c r="N35" s="138">
        <v>13671.841467271001</v>
      </c>
      <c r="O35" s="138">
        <v>16738.848644759</v>
      </c>
      <c r="P35" s="138">
        <v>17465.351499886001</v>
      </c>
      <c r="Q35" s="138">
        <v>17982.220849247002</v>
      </c>
      <c r="R35" s="139">
        <v>20420.879862559999</v>
      </c>
      <c r="S35" s="9"/>
      <c r="T35" s="68"/>
    </row>
    <row r="36" spans="1:20" ht="13" customHeight="1">
      <c r="A36" s="117" t="s">
        <v>167</v>
      </c>
      <c r="B36" s="154" t="s">
        <v>62</v>
      </c>
      <c r="C36" s="27"/>
      <c r="D36" s="23"/>
      <c r="E36" s="23"/>
      <c r="F36" s="23"/>
      <c r="G36" s="23"/>
      <c r="H36" s="23"/>
      <c r="I36" s="23"/>
      <c r="J36" s="23"/>
      <c r="K36" s="23">
        <v>638731.20948834997</v>
      </c>
      <c r="L36" s="23">
        <v>587426.24742018001</v>
      </c>
      <c r="M36" s="23">
        <v>553236.79912900995</v>
      </c>
      <c r="N36" s="23">
        <v>554200.48487404</v>
      </c>
      <c r="O36" s="23">
        <v>676443.99136483995</v>
      </c>
      <c r="P36" s="23">
        <v>706663.61346461996</v>
      </c>
      <c r="Q36" s="23">
        <v>724882.04897776002</v>
      </c>
      <c r="R36" s="28">
        <v>812700.94490121002</v>
      </c>
      <c r="S36" s="9"/>
      <c r="T36" s="68"/>
    </row>
    <row r="37" spans="1:20" ht="13" customHeight="1">
      <c r="A37" s="117" t="s">
        <v>168</v>
      </c>
      <c r="B37" s="155" t="s">
        <v>71</v>
      </c>
      <c r="C37" s="137"/>
      <c r="D37" s="138"/>
      <c r="E37" s="138"/>
      <c r="F37" s="138"/>
      <c r="G37" s="138"/>
      <c r="H37" s="138"/>
      <c r="I37" s="138"/>
      <c r="J37" s="138"/>
      <c r="K37" s="138">
        <v>359801.20800772001</v>
      </c>
      <c r="L37" s="138">
        <v>293526.36565200001</v>
      </c>
      <c r="M37" s="138">
        <v>291338.02483176999</v>
      </c>
      <c r="N37" s="138">
        <v>293909.75701265002</v>
      </c>
      <c r="O37" s="138">
        <v>339859.64912280999</v>
      </c>
      <c r="P37" s="138">
        <v>316601.01382282999</v>
      </c>
      <c r="Q37" s="138">
        <v>315807.21129547001</v>
      </c>
      <c r="R37" s="139">
        <v>381611.43178594002</v>
      </c>
      <c r="S37" s="9"/>
      <c r="T37" s="68"/>
    </row>
    <row r="38" spans="1:20" ht="13" customHeight="1">
      <c r="A38" s="117" t="s">
        <v>169</v>
      </c>
      <c r="B38" s="154" t="s">
        <v>105</v>
      </c>
      <c r="C38" s="27"/>
      <c r="D38" s="23"/>
      <c r="E38" s="23"/>
      <c r="F38" s="23"/>
      <c r="G38" s="23"/>
      <c r="H38" s="23"/>
      <c r="I38" s="23"/>
      <c r="J38" s="23"/>
      <c r="K38" s="23"/>
      <c r="L38" s="23">
        <v>720433.35867593996</v>
      </c>
      <c r="M38" s="23">
        <v>822115.63811737997</v>
      </c>
      <c r="N38" s="23">
        <v>1030856.6743399</v>
      </c>
      <c r="O38" s="23">
        <v>1165991.7329265999</v>
      </c>
      <c r="P38" s="23">
        <v>1112810.4567708001</v>
      </c>
      <c r="Q38" s="23">
        <v>1153180.4062057</v>
      </c>
      <c r="R38" s="28"/>
      <c r="S38" s="9"/>
      <c r="T38" s="68"/>
    </row>
    <row r="39" spans="1:20" ht="13" customHeight="1">
      <c r="A39" s="117" t="s">
        <v>170</v>
      </c>
      <c r="B39" s="155" t="s">
        <v>31</v>
      </c>
      <c r="C39" s="137">
        <v>71322</v>
      </c>
      <c r="D39" s="138">
        <v>95127</v>
      </c>
      <c r="E39" s="138">
        <v>155160</v>
      </c>
      <c r="F39" s="138">
        <v>80384</v>
      </c>
      <c r="G39" s="138">
        <v>143842</v>
      </c>
      <c r="H39" s="138">
        <v>187147</v>
      </c>
      <c r="I39" s="138">
        <v>136606</v>
      </c>
      <c r="J39" s="138">
        <v>190125</v>
      </c>
      <c r="K39" s="138">
        <v>151831.84</v>
      </c>
      <c r="L39" s="138">
        <v>183678.68</v>
      </c>
      <c r="M39" s="138">
        <v>159434.51</v>
      </c>
      <c r="N39" s="138">
        <v>149365.68</v>
      </c>
      <c r="O39" s="138">
        <v>196758.82</v>
      </c>
      <c r="P39" s="138">
        <v>145418.75</v>
      </c>
      <c r="Q39" s="138">
        <v>161750.63</v>
      </c>
      <c r="R39" s="139"/>
      <c r="S39" s="9"/>
      <c r="T39" s="68"/>
    </row>
    <row r="40" spans="1:20" ht="13" customHeight="1">
      <c r="A40" s="117" t="s">
        <v>171</v>
      </c>
      <c r="B40" s="154" t="s">
        <v>32</v>
      </c>
      <c r="C40" s="27">
        <v>788087.12121212005</v>
      </c>
      <c r="D40" s="23">
        <v>1035255.2021987</v>
      </c>
      <c r="E40" s="23">
        <v>1124764.5762372001</v>
      </c>
      <c r="F40" s="23">
        <v>911115.16034984996</v>
      </c>
      <c r="G40" s="23">
        <v>1026350.8260447</v>
      </c>
      <c r="H40" s="23">
        <v>1068143.3938635001</v>
      </c>
      <c r="I40" s="23">
        <v>1157484.5392703</v>
      </c>
      <c r="J40" s="23">
        <v>1440525.4852454001</v>
      </c>
      <c r="K40" s="23">
        <v>1512648.2213439001</v>
      </c>
      <c r="L40" s="23">
        <v>1581493.6787888</v>
      </c>
      <c r="M40" s="23">
        <v>1530652.0450504001</v>
      </c>
      <c r="N40" s="23">
        <v>1460578.1768974999</v>
      </c>
      <c r="O40" s="23">
        <v>1881501.1484934001</v>
      </c>
      <c r="P40" s="23">
        <v>1930435.4449664</v>
      </c>
      <c r="Q40" s="23">
        <v>2045078.0737435999</v>
      </c>
      <c r="R40" s="28">
        <v>2206074.8792270999</v>
      </c>
      <c r="S40" s="9"/>
      <c r="T40" s="68"/>
    </row>
    <row r="41" spans="1:20" ht="13" customHeight="1">
      <c r="A41" s="117" t="s">
        <v>172</v>
      </c>
      <c r="B41" s="155" t="s">
        <v>33</v>
      </c>
      <c r="C41" s="137">
        <v>2817970</v>
      </c>
      <c r="D41" s="138">
        <v>3293053</v>
      </c>
      <c r="E41" s="138">
        <v>3551307</v>
      </c>
      <c r="F41" s="138">
        <v>2486446</v>
      </c>
      <c r="G41" s="138">
        <v>2995459</v>
      </c>
      <c r="H41" s="138">
        <v>3422293</v>
      </c>
      <c r="I41" s="138">
        <v>3498726</v>
      </c>
      <c r="J41" s="138">
        <v>3915804</v>
      </c>
      <c r="K41" s="138">
        <v>4948418</v>
      </c>
      <c r="L41" s="138">
        <v>5456888</v>
      </c>
      <c r="M41" s="138">
        <v>5731383.0710000005</v>
      </c>
      <c r="N41" s="138">
        <v>6502750.1359999999</v>
      </c>
      <c r="O41" s="138">
        <v>7756732.3059999999</v>
      </c>
      <c r="P41" s="138">
        <v>7333452.9780000001</v>
      </c>
      <c r="Q41" s="138">
        <v>9398404.4529999997</v>
      </c>
      <c r="R41" s="139">
        <v>10802647.116</v>
      </c>
      <c r="S41" s="9"/>
      <c r="T41" s="68"/>
    </row>
    <row r="42" spans="1:20" ht="13" customHeight="1">
      <c r="A42" s="117" t="s">
        <v>173</v>
      </c>
      <c r="B42" s="123" t="s">
        <v>80</v>
      </c>
      <c r="C42" s="124">
        <v>11441403.566287</v>
      </c>
      <c r="D42" s="125">
        <v>14254837.870226</v>
      </c>
      <c r="E42" s="125">
        <v>17988014.581310999</v>
      </c>
      <c r="F42" s="125">
        <v>15333903.617552999</v>
      </c>
      <c r="G42" s="125">
        <v>18263899.371399999</v>
      </c>
      <c r="H42" s="125">
        <v>20389259.101741999</v>
      </c>
      <c r="I42" s="125">
        <v>21285225.944508001</v>
      </c>
      <c r="J42" s="125">
        <v>23455361.714740999</v>
      </c>
      <c r="K42" s="125">
        <v>25750262.874862999</v>
      </c>
      <c r="L42" s="125">
        <v>26797314.691408999</v>
      </c>
      <c r="M42" s="125">
        <v>27649446.006747</v>
      </c>
      <c r="N42" s="125">
        <v>29497866.537193336</v>
      </c>
      <c r="O42" s="125">
        <v>34019073.009093337</v>
      </c>
      <c r="P42" s="125">
        <v>33490659.436328627</v>
      </c>
      <c r="Q42" s="125">
        <v>37009196.661646232</v>
      </c>
      <c r="R42" s="96">
        <v>41403691.031986661</v>
      </c>
      <c r="S42" s="9"/>
      <c r="T42" s="9"/>
    </row>
    <row r="43" spans="1:20" s="3" customFormat="1" ht="13" customHeight="1">
      <c r="A43" s="115" t="s">
        <v>174</v>
      </c>
      <c r="B43" s="83" t="s">
        <v>72</v>
      </c>
      <c r="C43" s="27">
        <v>4340723.3875355003</v>
      </c>
      <c r="D43" s="23">
        <v>5536084.1507925</v>
      </c>
      <c r="E43" s="23">
        <v>7062501.1193580003</v>
      </c>
      <c r="F43" s="23">
        <v>6261850.3146260995</v>
      </c>
      <c r="G43" s="23">
        <v>6968349.3777791997</v>
      </c>
      <c r="H43" s="23">
        <v>6954171.8716930002</v>
      </c>
      <c r="I43" s="23">
        <v>7228926.5254221</v>
      </c>
      <c r="J43" s="23">
        <v>7784008.2692566002</v>
      </c>
      <c r="K43" s="23">
        <v>8471100.6543460991</v>
      </c>
      <c r="L43" s="23">
        <v>8456436.1313818991</v>
      </c>
      <c r="M43" s="23">
        <v>9100049.6146906</v>
      </c>
      <c r="N43" s="23">
        <v>9086415.4050079007</v>
      </c>
      <c r="O43" s="23">
        <v>10939568.810143</v>
      </c>
      <c r="P43" s="23">
        <v>10740188.603875</v>
      </c>
      <c r="Q43" s="23">
        <v>11350046.135591</v>
      </c>
      <c r="R43" s="28">
        <v>11726680.602434</v>
      </c>
      <c r="S43" s="9"/>
      <c r="T43" s="9"/>
    </row>
    <row r="44" spans="1:20" s="3" customFormat="1" ht="13" customHeight="1">
      <c r="A44" s="115" t="s">
        <v>214</v>
      </c>
      <c r="B44" s="142" t="s">
        <v>213</v>
      </c>
      <c r="C44" s="124">
        <v>3552636.2663234002</v>
      </c>
      <c r="D44" s="125">
        <v>4500828.9485938</v>
      </c>
      <c r="E44" s="125">
        <v>5937736.5431207996</v>
      </c>
      <c r="F44" s="125">
        <v>5350735.1542761996</v>
      </c>
      <c r="G44" s="125">
        <v>5941998.5517344</v>
      </c>
      <c r="H44" s="125">
        <v>5886028.4778295001</v>
      </c>
      <c r="I44" s="125">
        <v>6071441.9861517996</v>
      </c>
      <c r="J44" s="125">
        <v>6343482.7840112997</v>
      </c>
      <c r="K44" s="125">
        <v>6958452.4330022</v>
      </c>
      <c r="L44" s="125">
        <v>6874942.4525931003</v>
      </c>
      <c r="M44" s="125">
        <v>7569397.5696401997</v>
      </c>
      <c r="N44" s="125">
        <v>7625837.2281104</v>
      </c>
      <c r="O44" s="125">
        <v>9058067.6616491992</v>
      </c>
      <c r="P44" s="125">
        <v>8809753.1589084994</v>
      </c>
      <c r="Q44" s="125">
        <v>9304968.0618469995</v>
      </c>
      <c r="R44" s="96">
        <v>11726680.602434</v>
      </c>
      <c r="S44" s="9"/>
      <c r="T44" s="9"/>
    </row>
    <row r="45" spans="1:20" s="3" customFormat="1" ht="13" customHeight="1">
      <c r="A45" s="115" t="s">
        <v>175</v>
      </c>
      <c r="B45" s="83" t="s">
        <v>59</v>
      </c>
      <c r="C45" s="27">
        <v>7311620.8665490998</v>
      </c>
      <c r="D45" s="23">
        <v>8939808.2788153999</v>
      </c>
      <c r="E45" s="23">
        <v>10772886.543899</v>
      </c>
      <c r="F45" s="23">
        <v>8659214.5033905003</v>
      </c>
      <c r="G45" s="23">
        <v>10751345.485338001</v>
      </c>
      <c r="H45" s="23">
        <v>12288373.240604</v>
      </c>
      <c r="I45" s="23">
        <v>12738371.616816999</v>
      </c>
      <c r="J45" s="23">
        <v>13873082.48955</v>
      </c>
      <c r="K45" s="23">
        <v>15388334.099308001</v>
      </c>
      <c r="L45" s="23">
        <v>15929594.950456001</v>
      </c>
      <c r="M45" s="23">
        <v>15715731.87906</v>
      </c>
      <c r="N45" s="23">
        <v>17007642.506216001</v>
      </c>
      <c r="O45" s="23">
        <v>19488051.779507</v>
      </c>
      <c r="P45" s="23">
        <v>18969677.928029999</v>
      </c>
      <c r="Q45" s="23">
        <v>21833605.101803001</v>
      </c>
      <c r="R45" s="28">
        <v>23953434.862642001</v>
      </c>
      <c r="S45" s="9"/>
      <c r="T45" s="9"/>
    </row>
    <row r="46" spans="1:20" s="3" customFormat="1" ht="13" customHeight="1">
      <c r="A46" s="115" t="s">
        <v>176</v>
      </c>
      <c r="B46" s="142" t="s">
        <v>51</v>
      </c>
      <c r="C46" s="124">
        <v>6257097.8417975996</v>
      </c>
      <c r="D46" s="125">
        <v>7553662.4644259</v>
      </c>
      <c r="E46" s="125">
        <v>8831123.4902851991</v>
      </c>
      <c r="F46" s="125">
        <v>6799698.6619635001</v>
      </c>
      <c r="G46" s="125">
        <v>8053636.1523299003</v>
      </c>
      <c r="H46" s="125">
        <v>8806340.3654116001</v>
      </c>
      <c r="I46" s="125">
        <v>8943774.8415035997</v>
      </c>
      <c r="J46" s="125">
        <v>9804810.4298283998</v>
      </c>
      <c r="K46" s="125">
        <v>11052126.088159001</v>
      </c>
      <c r="L46" s="125">
        <v>11511110.001389001</v>
      </c>
      <c r="M46" s="125">
        <v>11391192.190341</v>
      </c>
      <c r="N46" s="125">
        <v>12285043.898714</v>
      </c>
      <c r="O46" s="125">
        <v>14625097.490912</v>
      </c>
      <c r="P46" s="125">
        <v>14111087.469583999</v>
      </c>
      <c r="Q46" s="125">
        <v>16724659.812105</v>
      </c>
      <c r="R46" s="96">
        <v>18531557.924465999</v>
      </c>
      <c r="S46" s="9"/>
      <c r="T46" s="9"/>
    </row>
    <row r="47" spans="1:20" s="3" customFormat="1" ht="13" customHeight="1">
      <c r="A47" s="115" t="s">
        <v>177</v>
      </c>
      <c r="B47" s="83" t="s">
        <v>52</v>
      </c>
      <c r="C47" s="27">
        <v>1054523.0247514001</v>
      </c>
      <c r="D47" s="23">
        <v>1386145.8143895001</v>
      </c>
      <c r="E47" s="23">
        <v>1941763.0536142001</v>
      </c>
      <c r="F47" s="23">
        <v>1859515.8414268999</v>
      </c>
      <c r="G47" s="23">
        <v>2697709.3330080998</v>
      </c>
      <c r="H47" s="23">
        <v>3482032.8751925002</v>
      </c>
      <c r="I47" s="23">
        <v>3794596.7753130998</v>
      </c>
      <c r="J47" s="23">
        <v>4068272.0597215998</v>
      </c>
      <c r="K47" s="23">
        <v>4336208.0111483997</v>
      </c>
      <c r="L47" s="23">
        <v>4418484.9490662999</v>
      </c>
      <c r="M47" s="23">
        <v>4324539.6887197997</v>
      </c>
      <c r="N47" s="23">
        <v>4722598.6075013001</v>
      </c>
      <c r="O47" s="23">
        <v>4862954.2885950003</v>
      </c>
      <c r="P47" s="23">
        <v>4858590.4584456999</v>
      </c>
      <c r="Q47" s="23">
        <v>5108945.2896983</v>
      </c>
      <c r="R47" s="28">
        <v>5421876.9381753998</v>
      </c>
      <c r="S47" s="9"/>
      <c r="T47" s="9"/>
    </row>
    <row r="48" spans="1:20" s="3" customFormat="1" ht="13" customHeight="1">
      <c r="A48" s="115" t="s">
        <v>178</v>
      </c>
      <c r="B48" s="177" t="s">
        <v>107</v>
      </c>
      <c r="C48" s="25">
        <v>37842.9</v>
      </c>
      <c r="D48" s="24">
        <v>59882</v>
      </c>
      <c r="E48" s="24">
        <v>66226</v>
      </c>
      <c r="F48" s="24">
        <v>75235</v>
      </c>
      <c r="G48" s="24">
        <v>78205</v>
      </c>
      <c r="H48" s="24">
        <v>85591</v>
      </c>
      <c r="I48" s="24">
        <v>92295</v>
      </c>
      <c r="J48" s="24">
        <v>98706</v>
      </c>
      <c r="K48" s="24">
        <v>88338</v>
      </c>
      <c r="L48" s="24">
        <v>89716</v>
      </c>
      <c r="M48" s="24">
        <v>79773</v>
      </c>
      <c r="N48" s="24">
        <v>74868</v>
      </c>
      <c r="O48" s="24">
        <v>80700</v>
      </c>
      <c r="P48" s="24">
        <v>72573</v>
      </c>
      <c r="Q48" s="24">
        <v>70458</v>
      </c>
      <c r="R48" s="26">
        <v>85451</v>
      </c>
      <c r="S48" s="9"/>
      <c r="T48" s="69"/>
    </row>
    <row r="49" spans="1:20" ht="13" customHeight="1">
      <c r="A49" s="117" t="s">
        <v>179</v>
      </c>
      <c r="B49" s="154" t="s">
        <v>100</v>
      </c>
      <c r="C49" s="27">
        <v>177915</v>
      </c>
      <c r="D49" s="23">
        <v>213021</v>
      </c>
      <c r="E49" s="23">
        <v>292531</v>
      </c>
      <c r="F49" s="23">
        <v>260531</v>
      </c>
      <c r="G49" s="23">
        <v>367183</v>
      </c>
      <c r="H49" s="23">
        <v>640330</v>
      </c>
      <c r="I49" s="23">
        <v>649126</v>
      </c>
      <c r="J49" s="23">
        <v>664208</v>
      </c>
      <c r="K49" s="23">
        <v>627789</v>
      </c>
      <c r="L49" s="23">
        <v>601490</v>
      </c>
      <c r="M49" s="23">
        <v>429843</v>
      </c>
      <c r="N49" s="23">
        <v>563539</v>
      </c>
      <c r="O49" s="23">
        <v>623020.84662500001</v>
      </c>
      <c r="P49" s="23">
        <v>568741.43688209006</v>
      </c>
      <c r="Q49" s="23">
        <v>705030.95953027997</v>
      </c>
      <c r="R49" s="28">
        <v>608085.71800739004</v>
      </c>
      <c r="S49" s="12"/>
      <c r="T49" s="69"/>
    </row>
    <row r="50" spans="1:20" ht="13" customHeight="1">
      <c r="A50" s="117" t="s">
        <v>180</v>
      </c>
      <c r="B50" s="155" t="s">
        <v>35</v>
      </c>
      <c r="C50" s="137">
        <v>471549.16</v>
      </c>
      <c r="D50" s="138">
        <v>614383.47</v>
      </c>
      <c r="E50" s="138">
        <v>703667.24</v>
      </c>
      <c r="F50" s="138">
        <v>915524.39</v>
      </c>
      <c r="G50" s="138">
        <v>1314770.74</v>
      </c>
      <c r="H50" s="138">
        <v>1569603.7</v>
      </c>
      <c r="I50" s="138">
        <v>1906908.2</v>
      </c>
      <c r="J50" s="138">
        <v>2068000</v>
      </c>
      <c r="K50" s="138">
        <v>2331237.65</v>
      </c>
      <c r="L50" s="138">
        <v>2599102</v>
      </c>
      <c r="M50" s="138">
        <v>2696344.11</v>
      </c>
      <c r="N50" s="138">
        <v>2755147.2</v>
      </c>
      <c r="O50" s="138">
        <v>2725661.87</v>
      </c>
      <c r="P50" s="138">
        <v>2827063.52</v>
      </c>
      <c r="Q50" s="138">
        <v>2796395.57</v>
      </c>
      <c r="R50" s="139">
        <v>3179292.27</v>
      </c>
      <c r="S50" s="12"/>
      <c r="T50" s="69"/>
    </row>
    <row r="51" spans="1:20" ht="13" customHeight="1">
      <c r="A51" s="117" t="s">
        <v>181</v>
      </c>
      <c r="B51" s="154" t="s">
        <v>86</v>
      </c>
      <c r="C51" s="27">
        <v>50614.177299456001</v>
      </c>
      <c r="D51" s="23">
        <v>70281.919999999998</v>
      </c>
      <c r="E51" s="23">
        <v>105790.48</v>
      </c>
      <c r="F51" s="23">
        <v>125211.65</v>
      </c>
      <c r="G51" s="23">
        <v>171436.98</v>
      </c>
      <c r="H51" s="23">
        <v>205602.89</v>
      </c>
      <c r="I51" s="23">
        <v>206373.2</v>
      </c>
      <c r="J51" s="23">
        <v>224987.49</v>
      </c>
      <c r="K51" s="23">
        <v>226548.83</v>
      </c>
      <c r="L51" s="23">
        <v>265837.96999999997</v>
      </c>
      <c r="M51" s="23">
        <v>282616.82</v>
      </c>
      <c r="N51" s="23">
        <v>318319.65000000002</v>
      </c>
      <c r="O51" s="23">
        <v>377286.82</v>
      </c>
      <c r="P51" s="23">
        <v>386172</v>
      </c>
      <c r="Q51" s="23">
        <v>426939.65</v>
      </c>
      <c r="R51" s="28">
        <v>480297.84</v>
      </c>
      <c r="S51" s="12"/>
      <c r="T51" s="69"/>
    </row>
    <row r="52" spans="1:20" ht="13" customHeight="1">
      <c r="A52" s="117" t="s">
        <v>182</v>
      </c>
      <c r="B52" s="155" t="s">
        <v>36</v>
      </c>
      <c r="C52" s="137"/>
      <c r="D52" s="138"/>
      <c r="E52" s="138"/>
      <c r="F52" s="138"/>
      <c r="G52" s="138"/>
      <c r="H52" s="138">
        <v>160735.06</v>
      </c>
      <c r="I52" s="138">
        <v>184803.73</v>
      </c>
      <c r="J52" s="138">
        <v>211634.52</v>
      </c>
      <c r="K52" s="138">
        <v>230799.1</v>
      </c>
      <c r="L52" s="138">
        <v>217486.82</v>
      </c>
      <c r="M52" s="138">
        <v>222409.63</v>
      </c>
      <c r="N52" s="138">
        <v>249859.42</v>
      </c>
      <c r="O52" s="138">
        <v>231492.13</v>
      </c>
      <c r="P52" s="138">
        <v>225720</v>
      </c>
      <c r="Q52" s="138">
        <v>235348</v>
      </c>
      <c r="R52" s="139">
        <v>240477</v>
      </c>
      <c r="S52" s="12"/>
      <c r="T52" s="69"/>
    </row>
    <row r="53" spans="1:20" ht="13" customHeight="1">
      <c r="A53" s="117" t="s">
        <v>183</v>
      </c>
      <c r="B53" s="154" t="s">
        <v>37</v>
      </c>
      <c r="C53" s="27">
        <v>178635</v>
      </c>
      <c r="D53" s="23">
        <v>263903</v>
      </c>
      <c r="E53" s="23">
        <v>488280</v>
      </c>
      <c r="F53" s="23">
        <v>212887</v>
      </c>
      <c r="G53" s="23">
        <v>367379</v>
      </c>
      <c r="H53" s="23">
        <v>464228</v>
      </c>
      <c r="I53" s="23">
        <v>408942</v>
      </c>
      <c r="J53" s="23">
        <v>438195</v>
      </c>
      <c r="K53" s="23">
        <v>471475</v>
      </c>
      <c r="L53" s="23">
        <v>290039</v>
      </c>
      <c r="M53" s="23">
        <v>262748</v>
      </c>
      <c r="N53" s="23">
        <v>393910</v>
      </c>
      <c r="O53" s="23">
        <v>441123</v>
      </c>
      <c r="P53" s="23">
        <v>408097</v>
      </c>
      <c r="Q53" s="23">
        <v>493156</v>
      </c>
      <c r="R53" s="28">
        <v>446656</v>
      </c>
      <c r="S53" s="12"/>
      <c r="T53" s="69"/>
    </row>
    <row r="54" spans="1:20" ht="13" customHeight="1">
      <c r="A54" s="117" t="s">
        <v>184</v>
      </c>
      <c r="B54" s="155" t="s">
        <v>101</v>
      </c>
      <c r="C54" s="137"/>
      <c r="D54" s="138"/>
      <c r="E54" s="138">
        <v>73479.733333333003</v>
      </c>
      <c r="F54" s="138">
        <v>112935.46666667001</v>
      </c>
      <c r="G54" s="138">
        <v>148088.79999999999</v>
      </c>
      <c r="H54" s="138">
        <v>176377.86666666999</v>
      </c>
      <c r="I54" s="138">
        <v>186758.13333333001</v>
      </c>
      <c r="J54" s="138">
        <v>199032.13333333001</v>
      </c>
      <c r="K54" s="138">
        <v>207896.95999999999</v>
      </c>
      <c r="L54" s="138">
        <v>215908.74666666999</v>
      </c>
      <c r="M54" s="138">
        <v>224049.7733</v>
      </c>
      <c r="N54" s="138">
        <v>231502.30669999999</v>
      </c>
      <c r="O54" s="138">
        <v>227566.4197</v>
      </c>
      <c r="P54" s="138">
        <v>231813.5074</v>
      </c>
      <c r="Q54" s="138">
        <v>236370.16709999999</v>
      </c>
      <c r="R54" s="139"/>
      <c r="S54" s="12"/>
      <c r="T54" s="69"/>
    </row>
    <row r="55" spans="1:20" ht="13" customHeight="1">
      <c r="A55" s="117" t="s">
        <v>185</v>
      </c>
      <c r="B55" s="154" t="s">
        <v>87</v>
      </c>
      <c r="C55" s="27"/>
      <c r="D55" s="23"/>
      <c r="E55" s="23"/>
      <c r="F55" s="23"/>
      <c r="G55" s="23"/>
      <c r="H55" s="23"/>
      <c r="I55" s="23"/>
      <c r="J55" s="23"/>
      <c r="K55" s="23"/>
      <c r="L55" s="23"/>
      <c r="M55" s="23"/>
      <c r="N55" s="23"/>
      <c r="O55" s="23"/>
      <c r="P55" s="23"/>
      <c r="Q55" s="23"/>
      <c r="R55" s="28"/>
      <c r="S55" s="12"/>
      <c r="T55" s="69"/>
    </row>
    <row r="56" spans="1:20" ht="13" customHeight="1">
      <c r="A56" s="117"/>
      <c r="B56" s="105"/>
      <c r="C56" s="110"/>
      <c r="D56" s="34"/>
      <c r="E56" s="34"/>
      <c r="F56" s="34"/>
      <c r="G56" s="34"/>
      <c r="H56" s="34"/>
      <c r="I56" s="34"/>
      <c r="J56" s="34"/>
      <c r="K56" s="34"/>
      <c r="L56" s="34"/>
      <c r="M56" s="34"/>
      <c r="N56" s="34"/>
      <c r="O56" s="34"/>
      <c r="P56" s="34"/>
      <c r="Q56" s="34"/>
      <c r="R56" s="18"/>
      <c r="S56" s="12"/>
      <c r="T56" s="9"/>
    </row>
    <row r="57" spans="1:20" ht="13" customHeight="1">
      <c r="A57" s="117"/>
      <c r="B57" s="106" t="s">
        <v>63</v>
      </c>
      <c r="C57" s="110"/>
      <c r="D57" s="34"/>
      <c r="E57" s="34"/>
      <c r="F57" s="34"/>
      <c r="G57" s="34"/>
      <c r="H57" s="34"/>
      <c r="I57" s="34"/>
      <c r="J57" s="34"/>
      <c r="K57" s="34"/>
      <c r="L57" s="34"/>
      <c r="M57" s="34"/>
      <c r="N57" s="34"/>
      <c r="O57" s="34"/>
      <c r="P57" s="34"/>
      <c r="Q57" s="34"/>
      <c r="R57" s="18"/>
      <c r="S57" s="12"/>
      <c r="T57" s="10"/>
    </row>
    <row r="58" spans="1:20" ht="13" customHeight="1">
      <c r="A58" s="117" t="s">
        <v>139</v>
      </c>
      <c r="B58" s="107" t="s">
        <v>7</v>
      </c>
      <c r="C58" s="111">
        <v>154661.45280878001</v>
      </c>
      <c r="D58" s="15">
        <v>192734.09719478001</v>
      </c>
      <c r="E58" s="15">
        <v>281486.82467245997</v>
      </c>
      <c r="F58" s="15">
        <v>267318.02366040001</v>
      </c>
      <c r="G58" s="15">
        <v>301007.05950151</v>
      </c>
      <c r="H58" s="15">
        <v>259374.66595404001</v>
      </c>
      <c r="I58" s="15">
        <v>251820.41661275999</v>
      </c>
      <c r="J58" s="15">
        <v>275538.25857519999</v>
      </c>
      <c r="K58" s="15">
        <v>293458.83326437999</v>
      </c>
      <c r="L58" s="15">
        <v>273217.19072478003</v>
      </c>
      <c r="M58" s="15">
        <v>244351.66031573</v>
      </c>
      <c r="N58" s="15">
        <v>200747.33846316001</v>
      </c>
      <c r="O58" s="15">
        <v>266655.07315903</v>
      </c>
      <c r="P58" s="15">
        <v>221643.00435080999</v>
      </c>
      <c r="Q58" s="15">
        <v>201277.24106942001</v>
      </c>
      <c r="R58" s="16">
        <v>201837.03521905001</v>
      </c>
      <c r="S58" s="12"/>
      <c r="T58" s="9"/>
    </row>
    <row r="59" spans="1:20" ht="13" customHeight="1">
      <c r="A59" s="117" t="s">
        <v>140</v>
      </c>
      <c r="B59" s="108" t="s">
        <v>8</v>
      </c>
      <c r="C59" s="27">
        <v>477763.35967913002</v>
      </c>
      <c r="D59" s="23">
        <v>618991.17608322995</v>
      </c>
      <c r="E59" s="23">
        <v>784631.23803916003</v>
      </c>
      <c r="F59" s="23">
        <v>407429.08837856998</v>
      </c>
      <c r="G59" s="23">
        <v>458331.36435672001</v>
      </c>
      <c r="H59" s="23">
        <v>473352.08444682002</v>
      </c>
      <c r="I59" s="23">
        <v>484092.63811618998</v>
      </c>
      <c r="J59" s="23">
        <v>561751.31926121004</v>
      </c>
      <c r="K59" s="23">
        <v>625210.59164253005</v>
      </c>
      <c r="L59" s="23">
        <v>556015.53963821998</v>
      </c>
      <c r="M59" s="23">
        <v>549359.17256395996</v>
      </c>
      <c r="N59" s="23">
        <v>534027.82755348994</v>
      </c>
      <c r="O59" s="23">
        <v>597659.03094266995</v>
      </c>
      <c r="P59" s="23">
        <v>563498.28257385001</v>
      </c>
      <c r="Q59" s="23">
        <v>577109.18894629995</v>
      </c>
      <c r="R59" s="28"/>
      <c r="S59" s="12"/>
      <c r="T59" s="9"/>
    </row>
    <row r="60" spans="1:20" ht="13" customHeight="1">
      <c r="A60" s="117" t="s">
        <v>142</v>
      </c>
      <c r="B60" s="107" t="s">
        <v>10</v>
      </c>
      <c r="C60" s="25"/>
      <c r="D60" s="24"/>
      <c r="E60" s="24"/>
      <c r="F60" s="24"/>
      <c r="G60" s="24"/>
      <c r="H60" s="24"/>
      <c r="I60" s="24"/>
      <c r="J60" s="24">
        <v>210083.70733618</v>
      </c>
      <c r="K60" s="24">
        <v>219062.57781225999</v>
      </c>
      <c r="L60" s="24">
        <v>227577.15907826001</v>
      </c>
      <c r="M60" s="24">
        <v>233733.31687345999</v>
      </c>
      <c r="N60" s="24">
        <v>250068.50916188001</v>
      </c>
      <c r="O60" s="24">
        <v>273232.45701765001</v>
      </c>
      <c r="P60" s="24">
        <v>268487.61963552999</v>
      </c>
      <c r="Q60" s="24">
        <v>268222.58991563</v>
      </c>
      <c r="R60" s="26">
        <v>272335.71818100999</v>
      </c>
      <c r="S60" s="9"/>
      <c r="T60" s="9"/>
    </row>
    <row r="61" spans="1:20" ht="13" customHeight="1">
      <c r="A61" s="117" t="s">
        <v>144</v>
      </c>
      <c r="B61" s="108" t="s">
        <v>12</v>
      </c>
      <c r="C61" s="27">
        <v>98227.415758763993</v>
      </c>
      <c r="D61" s="23">
        <v>110551.87637969</v>
      </c>
      <c r="E61" s="23">
        <v>136091.41055949999</v>
      </c>
      <c r="F61" s="23">
        <v>123983.04764067</v>
      </c>
      <c r="G61" s="23">
        <v>122692.41145412</v>
      </c>
      <c r="H61" s="23">
        <v>110826.07378904001</v>
      </c>
      <c r="I61" s="23">
        <v>109544.69507101001</v>
      </c>
      <c r="J61" s="23">
        <v>107225.5305614</v>
      </c>
      <c r="K61" s="23">
        <v>89848.319692574994</v>
      </c>
      <c r="L61" s="23">
        <v>125056.19433375</v>
      </c>
      <c r="M61" s="23">
        <v>114372.62079063</v>
      </c>
      <c r="N61" s="23">
        <v>135004.39541741999</v>
      </c>
      <c r="O61" s="23">
        <v>151450.45669088</v>
      </c>
      <c r="P61" s="23">
        <v>154233.05825689001</v>
      </c>
      <c r="Q61" s="23">
        <v>134982.99854701001</v>
      </c>
      <c r="R61" s="28"/>
      <c r="S61" s="8"/>
      <c r="T61" s="9"/>
    </row>
    <row r="62" spans="1:20" ht="13" customHeight="1">
      <c r="A62" s="117" t="s">
        <v>145</v>
      </c>
      <c r="B62" s="107" t="s">
        <v>13</v>
      </c>
      <c r="C62" s="25">
        <v>11191.607880146001</v>
      </c>
      <c r="D62" s="24">
        <v>12119.352034768999</v>
      </c>
      <c r="E62" s="24">
        <v>15670.602090386999</v>
      </c>
      <c r="F62" s="24">
        <v>15449.773138483</v>
      </c>
      <c r="G62" s="24">
        <v>15841.862843970999</v>
      </c>
      <c r="H62" s="24">
        <v>15550.893907002001</v>
      </c>
      <c r="I62" s="24">
        <v>16348.746280243</v>
      </c>
      <c r="J62" s="24">
        <v>18934.465699208002</v>
      </c>
      <c r="K62" s="24">
        <v>22016.563232658002</v>
      </c>
      <c r="L62" s="24">
        <v>20899.54716523</v>
      </c>
      <c r="M62" s="24">
        <v>18917.574305933998</v>
      </c>
      <c r="N62" s="24">
        <v>19658.453673447999</v>
      </c>
      <c r="O62" s="24">
        <v>24022.573758695002</v>
      </c>
      <c r="P62" s="24">
        <v>25095.870162583</v>
      </c>
      <c r="Q62" s="24">
        <v>27941.146933273001</v>
      </c>
      <c r="R62" s="26">
        <v>34450.911768315003</v>
      </c>
      <c r="S62" s="8"/>
      <c r="T62" s="9"/>
    </row>
    <row r="63" spans="1:20" ht="13" customHeight="1">
      <c r="A63" s="117" t="s">
        <v>146</v>
      </c>
      <c r="B63" s="108" t="s">
        <v>14</v>
      </c>
      <c r="C63" s="27">
        <v>54800.047186504999</v>
      </c>
      <c r="D63" s="23">
        <v>70568.945080995996</v>
      </c>
      <c r="E63" s="23">
        <v>91703.223906963001</v>
      </c>
      <c r="F63" s="23">
        <v>83539.318023660002</v>
      </c>
      <c r="G63" s="23">
        <v>85169.283964846996</v>
      </c>
      <c r="H63" s="23">
        <v>85855.157669695007</v>
      </c>
      <c r="I63" s="23">
        <v>89226.290593867001</v>
      </c>
      <c r="J63" s="23">
        <v>96635.883905013005</v>
      </c>
      <c r="K63" s="23">
        <v>88807.061095020996</v>
      </c>
      <c r="L63" s="23">
        <v>93047.225931770998</v>
      </c>
      <c r="M63" s="23">
        <v>81660.315732172006</v>
      </c>
      <c r="N63" s="23">
        <v>79930.431116263993</v>
      </c>
      <c r="O63" s="23">
        <v>89986.807387862995</v>
      </c>
      <c r="P63" s="23">
        <v>72068.926036179997</v>
      </c>
      <c r="Q63" s="23">
        <v>85816.670411144005</v>
      </c>
      <c r="R63" s="28"/>
      <c r="S63" s="8"/>
      <c r="T63" s="9"/>
    </row>
    <row r="64" spans="1:20" ht="13" customHeight="1">
      <c r="A64" s="117" t="s">
        <v>150</v>
      </c>
      <c r="B64" s="107" t="s">
        <v>18</v>
      </c>
      <c r="C64" s="25">
        <v>87562.171551642998</v>
      </c>
      <c r="D64" s="24">
        <v>119851.89606041</v>
      </c>
      <c r="E64" s="24">
        <v>195814.42831736</v>
      </c>
      <c r="F64" s="24">
        <v>256459.17868241001</v>
      </c>
      <c r="G64" s="24">
        <v>265442.81713243999</v>
      </c>
      <c r="H64" s="24">
        <v>213050.82727179001</v>
      </c>
      <c r="I64" s="24">
        <v>226287.00450764</v>
      </c>
      <c r="J64" s="24">
        <v>248406.56882961001</v>
      </c>
      <c r="K64" s="24">
        <v>248785.94488539</v>
      </c>
      <c r="L64" s="24">
        <v>224507.86826525</v>
      </c>
      <c r="M64" s="24">
        <v>198251.79488887999</v>
      </c>
      <c r="N64" s="24">
        <v>240344.98897817</v>
      </c>
      <c r="O64" s="24">
        <v>250006.26159492999</v>
      </c>
      <c r="P64" s="24">
        <v>176949.39978999001</v>
      </c>
      <c r="Q64" s="24">
        <v>237572.79813056</v>
      </c>
      <c r="R64" s="26">
        <v>337076.43253632</v>
      </c>
      <c r="S64" s="8"/>
      <c r="T64" s="9"/>
    </row>
    <row r="65" spans="1:20" ht="13" customHeight="1">
      <c r="A65" s="117" t="s">
        <v>151</v>
      </c>
      <c r="B65" s="108" t="s">
        <v>19</v>
      </c>
      <c r="C65" s="27">
        <v>4688.7265798666003</v>
      </c>
      <c r="D65" s="23">
        <v>7692.2129231148001</v>
      </c>
      <c r="E65" s="23">
        <v>16451.091886988001</v>
      </c>
      <c r="F65" s="23">
        <v>9215.0771194677</v>
      </c>
      <c r="G65" s="23">
        <v>8622.4879999999994</v>
      </c>
      <c r="H65" s="23">
        <v>11784.06808271</v>
      </c>
      <c r="I65" s="23">
        <v>12655.790074159</v>
      </c>
      <c r="J65" s="23">
        <v>10367.351312749999</v>
      </c>
      <c r="K65" s="23">
        <v>11745.693404125999</v>
      </c>
      <c r="L65" s="23">
        <v>11076.58786446</v>
      </c>
      <c r="M65" s="23">
        <v>11293.364683513</v>
      </c>
      <c r="N65" s="23">
        <v>13301.967736217</v>
      </c>
      <c r="O65" s="23">
        <v>10525.023941773999</v>
      </c>
      <c r="P65" s="23">
        <v>9133.0611192298002</v>
      </c>
      <c r="Q65" s="23">
        <v>8732.6011560694005</v>
      </c>
      <c r="R65" s="28">
        <v>7904.5908340538999</v>
      </c>
      <c r="S65" s="9"/>
      <c r="T65" s="9"/>
    </row>
    <row r="66" spans="1:20" ht="13" customHeight="1">
      <c r="A66" s="117" t="s">
        <v>156</v>
      </c>
      <c r="B66" s="107" t="s">
        <v>113</v>
      </c>
      <c r="C66" s="25">
        <v>62020.3</v>
      </c>
      <c r="D66" s="24">
        <v>70951.100000000006</v>
      </c>
      <c r="E66" s="24">
        <v>68051.199999999997</v>
      </c>
      <c r="F66" s="24">
        <v>75445.600000000006</v>
      </c>
      <c r="G66" s="24">
        <v>117732.1</v>
      </c>
      <c r="H66" s="24">
        <v>134234.065</v>
      </c>
      <c r="I66" s="24">
        <v>133665</v>
      </c>
      <c r="J66" s="24">
        <v>156141.6</v>
      </c>
      <c r="K66" s="24">
        <v>172554</v>
      </c>
      <c r="L66" s="24">
        <v>170704</v>
      </c>
      <c r="M66" s="24">
        <v>169659</v>
      </c>
      <c r="N66" s="24">
        <v>175350</v>
      </c>
      <c r="O66" s="24">
        <v>211962</v>
      </c>
      <c r="P66" s="24">
        <v>214698</v>
      </c>
      <c r="Q66" s="24"/>
      <c r="R66" s="26"/>
      <c r="S66" s="9"/>
      <c r="T66" s="9"/>
    </row>
    <row r="67" spans="1:20" ht="13" customHeight="1">
      <c r="A67" s="117" t="s">
        <v>158</v>
      </c>
      <c r="B67" s="108" t="s">
        <v>22</v>
      </c>
      <c r="C67" s="27"/>
      <c r="D67" s="23"/>
      <c r="E67" s="23"/>
      <c r="F67" s="23"/>
      <c r="G67" s="23"/>
      <c r="H67" s="23"/>
      <c r="I67" s="23"/>
      <c r="J67" s="23">
        <v>2524866.7546174</v>
      </c>
      <c r="K67" s="23">
        <v>2972332.0921252002</v>
      </c>
      <c r="L67" s="23">
        <v>3230173.6068957001</v>
      </c>
      <c r="M67" s="23">
        <v>3697833.4240609999</v>
      </c>
      <c r="N67" s="23">
        <v>3775241.9099821001</v>
      </c>
      <c r="O67" s="23">
        <v>4217697.2895179</v>
      </c>
      <c r="P67" s="23">
        <v>3632523.4714906998</v>
      </c>
      <c r="Q67" s="23">
        <v>3495084.2507302002</v>
      </c>
      <c r="R67" s="28">
        <v>3593833.5992145999</v>
      </c>
      <c r="S67" s="9"/>
      <c r="T67" s="9"/>
    </row>
    <row r="68" spans="1:20" ht="13" customHeight="1">
      <c r="A68" s="117" t="s">
        <v>160</v>
      </c>
      <c r="B68" s="107" t="s">
        <v>225</v>
      </c>
      <c r="C68" s="25">
        <v>1995688.687035508</v>
      </c>
      <c r="D68" s="24">
        <v>2597167.7861187938</v>
      </c>
      <c r="E68" s="24">
        <v>3692477.6976299132</v>
      </c>
      <c r="F68" s="24">
        <v>3601215.1704940847</v>
      </c>
      <c r="G68" s="24">
        <v>3754889.6412620656</v>
      </c>
      <c r="H68" s="24">
        <v>3683850.4810261899</v>
      </c>
      <c r="I68" s="24">
        <v>3975861.6897399402</v>
      </c>
      <c r="J68" s="24">
        <v>4298067.6781002637</v>
      </c>
      <c r="K68" s="24">
        <v>4886863.8808440221</v>
      </c>
      <c r="L68" s="24">
        <v>4671426.7330338722</v>
      </c>
      <c r="M68" s="24">
        <v>4624050.0816548718</v>
      </c>
      <c r="N68" s="24">
        <v>4792537.1561083589</v>
      </c>
      <c r="O68" s="24">
        <v>5691745.0227872394</v>
      </c>
      <c r="P68" s="24">
        <v>5340042.3631783836</v>
      </c>
      <c r="Q68" s="24">
        <v>5289880.9256346887</v>
      </c>
      <c r="R68" s="26">
        <v>5559739.8453798015</v>
      </c>
      <c r="S68" s="8"/>
      <c r="T68" s="9"/>
    </row>
    <row r="69" spans="1:20" ht="13" customHeight="1">
      <c r="A69" s="117" t="s">
        <v>162</v>
      </c>
      <c r="B69" s="108" t="s">
        <v>24</v>
      </c>
      <c r="C69" s="27">
        <v>76321.861152141995</v>
      </c>
      <c r="D69" s="23">
        <v>95662.200360924006</v>
      </c>
      <c r="E69" s="23">
        <v>125571.24376271</v>
      </c>
      <c r="F69" s="23">
        <v>112788.26505094</v>
      </c>
      <c r="G69" s="23">
        <v>147062.60920713001</v>
      </c>
      <c r="H69" s="23">
        <v>171633.03780699</v>
      </c>
      <c r="I69" s="23">
        <v>178380.96828047</v>
      </c>
      <c r="J69" s="23">
        <v>200183.30341113001</v>
      </c>
      <c r="K69" s="23">
        <v>193246.27049786999</v>
      </c>
      <c r="L69" s="23">
        <v>174522.3392395</v>
      </c>
      <c r="M69" s="23">
        <v>149473.09875142001</v>
      </c>
      <c r="N69" s="23">
        <v>149610.55684455001</v>
      </c>
      <c r="O69" s="23">
        <v>148529.84165652</v>
      </c>
      <c r="P69" s="23">
        <v>164299.65477560001</v>
      </c>
      <c r="Q69" s="23">
        <v>169491.11617312001</v>
      </c>
      <c r="R69" s="28"/>
      <c r="S69" s="8"/>
    </row>
    <row r="70" spans="1:20" ht="13" customHeight="1">
      <c r="A70" s="117" t="s">
        <v>163</v>
      </c>
      <c r="B70" s="107" t="s">
        <v>70</v>
      </c>
      <c r="C70" s="25">
        <v>88177.030046603002</v>
      </c>
      <c r="D70" s="24">
        <v>121696.28985913</v>
      </c>
      <c r="E70" s="24">
        <v>172104.03291633999</v>
      </c>
      <c r="F70" s="24">
        <v>157156.80935349999</v>
      </c>
      <c r="G70" s="24">
        <v>176904.16652915001</v>
      </c>
      <c r="H70" s="24">
        <v>195409.20327721999</v>
      </c>
      <c r="I70" s="24">
        <v>174661.26294844001</v>
      </c>
      <c r="J70" s="24">
        <v>203333.43012002</v>
      </c>
      <c r="K70" s="24">
        <v>232014.40903054</v>
      </c>
      <c r="L70" s="24">
        <v>214514.05888423999</v>
      </c>
      <c r="M70" s="24">
        <v>185176.92445719999</v>
      </c>
      <c r="N70" s="24">
        <v>188853.30069569999</v>
      </c>
      <c r="O70" s="24">
        <v>241218.32166493</v>
      </c>
      <c r="P70" s="24">
        <v>231602.86379241</v>
      </c>
      <c r="Q70" s="24">
        <v>236468.76108539</v>
      </c>
      <c r="R70" s="26">
        <v>248731.62184196</v>
      </c>
      <c r="S70" s="9"/>
      <c r="T70" s="9"/>
    </row>
    <row r="71" spans="1:20" s="13" customFormat="1">
      <c r="A71" s="117" t="s">
        <v>164</v>
      </c>
      <c r="B71" s="108" t="s">
        <v>25</v>
      </c>
      <c r="C71" s="27">
        <v>73568.479414886999</v>
      </c>
      <c r="D71" s="23">
        <v>98891.083893058996</v>
      </c>
      <c r="E71" s="23">
        <v>125505.66759899999</v>
      </c>
      <c r="F71" s="23">
        <v>113507.30688935</v>
      </c>
      <c r="G71" s="23">
        <v>125412.76473131</v>
      </c>
      <c r="H71" s="23">
        <v>121237.30625333999</v>
      </c>
      <c r="I71" s="23">
        <v>111286.06546771999</v>
      </c>
      <c r="J71" s="23">
        <v>123286.27968337999</v>
      </c>
      <c r="K71" s="23">
        <v>149652.46172942</v>
      </c>
      <c r="L71" s="23">
        <v>140059.48767755</v>
      </c>
      <c r="M71" s="23">
        <v>136653.23897658999</v>
      </c>
      <c r="N71" s="23">
        <v>134141.45673025999</v>
      </c>
      <c r="O71" s="23">
        <v>165690.81314464001</v>
      </c>
      <c r="P71" s="23">
        <v>155490.03892833</v>
      </c>
      <c r="Q71" s="23">
        <v>165401.03347562</v>
      </c>
      <c r="R71" s="28"/>
      <c r="S71" s="9"/>
    </row>
    <row r="72" spans="1:20" s="13" customFormat="1">
      <c r="A72" s="117" t="s">
        <v>167</v>
      </c>
      <c r="B72" s="107" t="s">
        <v>28</v>
      </c>
      <c r="C72" s="25"/>
      <c r="D72" s="24"/>
      <c r="E72" s="24"/>
      <c r="F72" s="24"/>
      <c r="G72" s="24"/>
      <c r="H72" s="24"/>
      <c r="I72" s="24"/>
      <c r="J72" s="24"/>
      <c r="K72" s="24">
        <v>649234.58833264001</v>
      </c>
      <c r="L72" s="24">
        <v>596668.69005705998</v>
      </c>
      <c r="M72" s="24">
        <v>561589.54817636998</v>
      </c>
      <c r="N72" s="24">
        <v>591525.24507219996</v>
      </c>
      <c r="O72" s="24">
        <v>713236.98728711996</v>
      </c>
      <c r="P72" s="24">
        <v>745362.94939317997</v>
      </c>
      <c r="Q72" s="24">
        <v>763183.55425746995</v>
      </c>
      <c r="R72" s="26">
        <v>853321.87998526997</v>
      </c>
      <c r="S72" s="9"/>
    </row>
    <row r="73" spans="1:20" s="13" customFormat="1">
      <c r="A73" s="117" t="s">
        <v>168</v>
      </c>
      <c r="B73" s="108" t="s">
        <v>29</v>
      </c>
      <c r="C73" s="27">
        <v>171902.26678728999</v>
      </c>
      <c r="D73" s="23">
        <v>227169.16263621001</v>
      </c>
      <c r="E73" s="23">
        <v>293909.70176013</v>
      </c>
      <c r="F73" s="23">
        <v>278734.46399999998</v>
      </c>
      <c r="G73" s="23">
        <v>332108.21367352997</v>
      </c>
      <c r="H73" s="23">
        <v>347163.36050791998</v>
      </c>
      <c r="I73" s="23">
        <v>349058.03098277003</v>
      </c>
      <c r="J73" s="23">
        <v>373444.07717733999</v>
      </c>
      <c r="K73" s="23">
        <v>392498.36545346997</v>
      </c>
      <c r="L73" s="23">
        <v>320610.35699549998</v>
      </c>
      <c r="M73" s="23">
        <v>317407.11780874</v>
      </c>
      <c r="N73" s="23">
        <v>317160.84394518001</v>
      </c>
      <c r="O73" s="23">
        <v>367705.65302144003</v>
      </c>
      <c r="P73" s="23">
        <v>340572.89922065003</v>
      </c>
      <c r="Q73" s="23">
        <v>340853.39756756002</v>
      </c>
      <c r="R73" s="28">
        <v>408824.16964242002</v>
      </c>
      <c r="S73" s="9"/>
    </row>
    <row r="74" spans="1:20" s="3" customFormat="1" ht="12" customHeight="1">
      <c r="A74" s="115" t="s">
        <v>169</v>
      </c>
      <c r="B74" s="160" t="s">
        <v>30</v>
      </c>
      <c r="C74" s="161">
        <v>170156.20482386</v>
      </c>
      <c r="D74" s="162">
        <v>268928.86995000998</v>
      </c>
      <c r="E74" s="162">
        <v>353325.09995558002</v>
      </c>
      <c r="F74" s="162">
        <v>447506.72182005999</v>
      </c>
      <c r="G74" s="162">
        <v>499595.43910722999</v>
      </c>
      <c r="H74" s="162">
        <v>610851.85185185005</v>
      </c>
      <c r="I74" s="162">
        <v>682874.05675416999</v>
      </c>
      <c r="J74" s="162">
        <v>741867.33580623998</v>
      </c>
      <c r="K74" s="187">
        <v>781206.16937745002</v>
      </c>
      <c r="L74" s="162">
        <v>826996.00688245997</v>
      </c>
      <c r="M74" s="162">
        <v>982396.24917010998</v>
      </c>
      <c r="N74" s="162">
        <v>1280154.4215923001</v>
      </c>
      <c r="O74" s="162">
        <v>1427238.8731617001</v>
      </c>
      <c r="P74" s="162">
        <v>1418472.9565963999</v>
      </c>
      <c r="Q74" s="162">
        <v>1453897.139643</v>
      </c>
      <c r="R74" s="164">
        <v>1536254.2355132999</v>
      </c>
      <c r="S74" s="9"/>
      <c r="T74" s="9"/>
    </row>
    <row r="75" spans="1:20" s="3" customFormat="1">
      <c r="A75" s="9"/>
      <c r="B75" s="52" t="s">
        <v>64</v>
      </c>
      <c r="C75" s="9"/>
      <c r="D75" s="9"/>
      <c r="E75" s="9"/>
      <c r="F75" s="9"/>
      <c r="G75" s="9"/>
      <c r="H75" s="9"/>
      <c r="I75" s="9"/>
      <c r="J75" s="9"/>
      <c r="K75" s="9"/>
      <c r="L75" s="9"/>
      <c r="M75" s="9"/>
      <c r="N75" s="9"/>
      <c r="O75" s="9"/>
      <c r="P75" s="9"/>
      <c r="Q75" s="9"/>
      <c r="R75" s="9"/>
      <c r="S75" s="9"/>
      <c r="T75" s="9"/>
    </row>
    <row r="76" spans="1:20" s="3" customFormat="1">
      <c r="A76" s="9"/>
      <c r="B76" s="8" t="s">
        <v>61</v>
      </c>
      <c r="C76" s="9"/>
      <c r="D76" s="9"/>
      <c r="E76" s="9"/>
      <c r="F76" s="9"/>
      <c r="G76" s="9"/>
      <c r="H76" s="9"/>
      <c r="I76" s="9"/>
      <c r="J76" s="9"/>
      <c r="K76" s="9"/>
      <c r="L76" s="9"/>
      <c r="M76" s="9"/>
      <c r="N76" s="9"/>
      <c r="O76" s="9"/>
      <c r="P76" s="9"/>
      <c r="Q76" s="9"/>
      <c r="R76" s="9"/>
      <c r="S76" s="9"/>
      <c r="T76" s="9"/>
    </row>
    <row r="77" spans="1:20">
      <c r="B77" s="8" t="s">
        <v>60</v>
      </c>
      <c r="C77" s="13"/>
      <c r="D77" s="13"/>
      <c r="E77" s="13"/>
      <c r="F77" s="13"/>
      <c r="G77" s="13"/>
      <c r="H77" s="13"/>
      <c r="I77" s="13"/>
      <c r="J77" s="13"/>
      <c r="K77" s="13"/>
      <c r="L77" s="13"/>
      <c r="M77" s="13"/>
      <c r="N77" s="13"/>
      <c r="O77" s="13"/>
      <c r="P77" s="13"/>
      <c r="Q77" s="13"/>
      <c r="R77" s="13"/>
    </row>
  </sheetData>
  <mergeCells count="1">
    <mergeCell ref="C2:Q2"/>
  </mergeCells>
  <hyperlinks>
    <hyperlink ref="B75"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workbookViewId="0">
      <selection activeCell="B2" sqref="B2"/>
    </sheetView>
  </sheetViews>
  <sheetFormatPr defaultColWidth="11.453125" defaultRowHeight="10.5"/>
  <cols>
    <col min="1" max="1" width="2" style="13" customWidth="1"/>
    <col min="2" max="2" width="17.54296875" style="6" customWidth="1"/>
    <col min="3" max="18" width="12.26953125" style="7" customWidth="1"/>
    <col min="19" max="19" width="2" style="13" customWidth="1"/>
    <col min="20" max="20" width="14.26953125" style="13" customWidth="1"/>
    <col min="21" max="16384" width="11.453125" style="6"/>
  </cols>
  <sheetData>
    <row r="1" spans="1:20" s="13" customFormat="1">
      <c r="A1" s="12"/>
      <c r="B1" s="12"/>
      <c r="C1" s="115">
        <v>2005</v>
      </c>
      <c r="D1" s="115">
        <v>2006</v>
      </c>
      <c r="E1" s="115">
        <v>2007</v>
      </c>
      <c r="F1" s="115">
        <v>2008</v>
      </c>
      <c r="G1" s="115">
        <v>2009</v>
      </c>
      <c r="H1" s="115">
        <v>2010</v>
      </c>
      <c r="I1" s="115">
        <v>2011</v>
      </c>
      <c r="J1" s="115">
        <v>2012</v>
      </c>
      <c r="K1" s="115">
        <v>2013</v>
      </c>
      <c r="L1" s="115">
        <v>2014</v>
      </c>
      <c r="M1" s="115">
        <v>2015</v>
      </c>
      <c r="N1" s="115">
        <v>2016</v>
      </c>
      <c r="O1" s="115">
        <v>2017</v>
      </c>
      <c r="P1" s="115">
        <v>2018</v>
      </c>
      <c r="Q1" s="115">
        <v>2019</v>
      </c>
      <c r="R1" s="115">
        <v>2020</v>
      </c>
      <c r="S1" s="12"/>
    </row>
    <row r="2" spans="1:20" s="50" customFormat="1" ht="24" customHeight="1">
      <c r="A2" s="49"/>
      <c r="B2" s="51" t="s">
        <v>109</v>
      </c>
      <c r="C2" s="199" t="s">
        <v>40</v>
      </c>
      <c r="D2" s="199"/>
      <c r="E2" s="199"/>
      <c r="F2" s="199"/>
      <c r="G2" s="199"/>
      <c r="H2" s="199"/>
      <c r="I2" s="199"/>
      <c r="J2" s="199"/>
      <c r="K2" s="199"/>
      <c r="L2" s="199"/>
      <c r="M2" s="199"/>
      <c r="N2" s="199"/>
      <c r="O2" s="199"/>
      <c r="P2" s="199"/>
      <c r="Q2" s="199"/>
      <c r="R2" s="175"/>
      <c r="S2" s="36"/>
      <c r="T2" s="67"/>
    </row>
    <row r="3" spans="1:20" ht="13" customHeight="1">
      <c r="B3" s="14" t="s">
        <v>108</v>
      </c>
      <c r="C3" s="109">
        <v>2005</v>
      </c>
      <c r="D3" s="64">
        <v>2006</v>
      </c>
      <c r="E3" s="64">
        <v>2007</v>
      </c>
      <c r="F3" s="64">
        <v>2008</v>
      </c>
      <c r="G3" s="64">
        <v>2009</v>
      </c>
      <c r="H3" s="64">
        <v>2010</v>
      </c>
      <c r="I3" s="64">
        <v>2011</v>
      </c>
      <c r="J3" s="64">
        <v>2012</v>
      </c>
      <c r="K3" s="64">
        <v>2013</v>
      </c>
      <c r="L3" s="64">
        <v>2014</v>
      </c>
      <c r="M3" s="64">
        <v>2015</v>
      </c>
      <c r="N3" s="64">
        <v>2016</v>
      </c>
      <c r="O3" s="64">
        <v>2017</v>
      </c>
      <c r="P3" s="64">
        <v>2018</v>
      </c>
      <c r="Q3" s="64">
        <v>2019</v>
      </c>
      <c r="R3" s="65" t="s">
        <v>234</v>
      </c>
      <c r="S3" s="10"/>
      <c r="T3" s="10"/>
    </row>
    <row r="4" spans="1:20" ht="13" customHeight="1">
      <c r="A4" s="116" t="s">
        <v>137</v>
      </c>
      <c r="B4" s="102" t="s">
        <v>53</v>
      </c>
      <c r="C4" s="35">
        <v>28.185251405689002</v>
      </c>
      <c r="D4" s="22">
        <v>33.131314396585999</v>
      </c>
      <c r="E4" s="22">
        <v>36.857830041196003</v>
      </c>
      <c r="F4" s="22">
        <v>28.462382889261001</v>
      </c>
      <c r="G4" s="22">
        <v>36.494377800628001</v>
      </c>
      <c r="H4" s="22">
        <v>37.627075079138997</v>
      </c>
      <c r="I4" s="22">
        <v>35.131547087072001</v>
      </c>
      <c r="J4" s="22">
        <v>37.806097437334998</v>
      </c>
      <c r="K4" s="22">
        <v>41.234257427807997</v>
      </c>
      <c r="L4" s="22">
        <v>40.590824684918999</v>
      </c>
      <c r="M4" s="22">
        <v>44.272330103186</v>
      </c>
      <c r="N4" s="22">
        <v>45.196942361863002</v>
      </c>
      <c r="O4" s="22">
        <v>50.892816796120002</v>
      </c>
      <c r="P4" s="22">
        <v>44.595316504803002</v>
      </c>
      <c r="Q4" s="22">
        <v>49.680914095909003</v>
      </c>
      <c r="R4" s="31">
        <v>57.685176619562</v>
      </c>
      <c r="S4" s="10"/>
      <c r="T4" s="112"/>
    </row>
    <row r="5" spans="1:20" ht="13" customHeight="1">
      <c r="A5" s="117" t="s">
        <v>138</v>
      </c>
      <c r="B5" s="103" t="s">
        <v>6</v>
      </c>
      <c r="C5" s="25">
        <v>26.987721727709999</v>
      </c>
      <c r="D5" s="24">
        <v>32.344287062719999</v>
      </c>
      <c r="E5" s="24">
        <v>34.639846077531999</v>
      </c>
      <c r="F5" s="24">
        <v>23.112556431761998</v>
      </c>
      <c r="G5" s="24">
        <v>35.925134559082998</v>
      </c>
      <c r="H5" s="24">
        <v>34.611853859724</v>
      </c>
      <c r="I5" s="24">
        <v>27.078084769636</v>
      </c>
      <c r="J5" s="24">
        <v>29.957829013144</v>
      </c>
      <c r="K5" s="24">
        <v>29.61198312606</v>
      </c>
      <c r="L5" s="24">
        <v>31.901020231253</v>
      </c>
      <c r="M5" s="24">
        <v>33.391636051543003</v>
      </c>
      <c r="N5" s="24">
        <v>33.262000938057</v>
      </c>
      <c r="O5" s="24">
        <v>35.517356548039999</v>
      </c>
      <c r="P5" s="24">
        <v>34.067051153884996</v>
      </c>
      <c r="Q5" s="24">
        <v>41.970372703182001</v>
      </c>
      <c r="R5" s="26"/>
      <c r="S5" s="9"/>
      <c r="T5" s="68"/>
    </row>
    <row r="6" spans="1:20" ht="13" customHeight="1">
      <c r="A6" s="117" t="s">
        <v>139</v>
      </c>
      <c r="B6" s="104" t="s">
        <v>43</v>
      </c>
      <c r="C6" s="27">
        <v>23.883845937812001</v>
      </c>
      <c r="D6" s="23">
        <v>32.679103758239002</v>
      </c>
      <c r="E6" s="23">
        <v>40.070161560404998</v>
      </c>
      <c r="F6" s="23">
        <v>35.822006340403</v>
      </c>
      <c r="G6" s="23">
        <v>44.001178360750004</v>
      </c>
      <c r="H6" s="23">
        <v>47.889035294448</v>
      </c>
      <c r="I6" s="23">
        <v>46.169409550533999</v>
      </c>
      <c r="J6" s="23">
        <v>52.707701745176003</v>
      </c>
      <c r="K6" s="23">
        <v>55.407358111969003</v>
      </c>
      <c r="L6" s="23">
        <v>50.620602402610999</v>
      </c>
      <c r="M6" s="23">
        <v>55.111375285130002</v>
      </c>
      <c r="N6" s="23">
        <v>51.222410407283</v>
      </c>
      <c r="O6" s="23">
        <v>57.726376357597999</v>
      </c>
      <c r="P6" s="23">
        <v>51.527135683841003</v>
      </c>
      <c r="Q6" s="23">
        <v>54.268470010988999</v>
      </c>
      <c r="R6" s="28">
        <v>56.268681488681999</v>
      </c>
      <c r="S6" s="9"/>
      <c r="T6" s="68"/>
    </row>
    <row r="7" spans="1:20" ht="13" customHeight="1">
      <c r="A7" s="117" t="s">
        <v>140</v>
      </c>
      <c r="B7" s="103" t="s">
        <v>74</v>
      </c>
      <c r="C7" s="25"/>
      <c r="D7" s="24"/>
      <c r="E7" s="24"/>
      <c r="F7" s="24"/>
      <c r="G7" s="24"/>
      <c r="H7" s="24"/>
      <c r="I7" s="24"/>
      <c r="J7" s="24"/>
      <c r="K7" s="24">
        <v>108.34042324443</v>
      </c>
      <c r="L7" s="24">
        <v>103.59253053269001</v>
      </c>
      <c r="M7" s="24">
        <v>126.00856854216001</v>
      </c>
      <c r="N7" s="24">
        <v>125.90346736732</v>
      </c>
      <c r="O7" s="24">
        <v>140.80585864744</v>
      </c>
      <c r="P7" s="24">
        <v>97.823315085884005</v>
      </c>
      <c r="Q7" s="24">
        <v>114.83599584712999</v>
      </c>
      <c r="R7" s="26"/>
      <c r="S7" s="8"/>
      <c r="T7" s="68"/>
    </row>
    <row r="8" spans="1:20" ht="13" customHeight="1">
      <c r="A8" s="117" t="s">
        <v>141</v>
      </c>
      <c r="B8" s="104" t="s">
        <v>9</v>
      </c>
      <c r="C8" s="27">
        <v>58.993086384548</v>
      </c>
      <c r="D8" s="23">
        <v>59.262661931106997</v>
      </c>
      <c r="E8" s="23">
        <v>64.762625109718996</v>
      </c>
      <c r="F8" s="23">
        <v>41.524793822882998</v>
      </c>
      <c r="G8" s="23">
        <v>64.826453226024</v>
      </c>
      <c r="H8" s="23">
        <v>61.734892373184998</v>
      </c>
      <c r="I8" s="23">
        <v>49.718718329357003</v>
      </c>
      <c r="J8" s="23">
        <v>53.164610444761003</v>
      </c>
      <c r="K8" s="23">
        <v>61.257416241363998</v>
      </c>
      <c r="L8" s="23">
        <v>62.351731552792003</v>
      </c>
      <c r="M8" s="23">
        <v>74.271504345091998</v>
      </c>
      <c r="N8" s="23">
        <v>84.425242463722</v>
      </c>
      <c r="O8" s="23">
        <v>92.940095566365997</v>
      </c>
      <c r="P8" s="23">
        <v>80.140219271503</v>
      </c>
      <c r="Q8" s="23">
        <v>98.784834707206002</v>
      </c>
      <c r="R8" s="28">
        <v>119.53380842995</v>
      </c>
      <c r="S8" s="9"/>
      <c r="T8" s="68"/>
    </row>
    <row r="9" spans="1:20" ht="13" customHeight="1">
      <c r="A9" s="117" t="s">
        <v>142</v>
      </c>
      <c r="B9" s="103" t="s">
        <v>44</v>
      </c>
      <c r="C9" s="25"/>
      <c r="D9" s="24"/>
      <c r="E9" s="24"/>
      <c r="F9" s="24"/>
      <c r="G9" s="24"/>
      <c r="H9" s="24"/>
      <c r="I9" s="24"/>
      <c r="J9" s="24">
        <v>36.385121089259002</v>
      </c>
      <c r="K9" s="24">
        <v>36.782213029273002</v>
      </c>
      <c r="L9" s="24">
        <v>41.078644058675998</v>
      </c>
      <c r="M9" s="24">
        <v>44.108274497516</v>
      </c>
      <c r="N9" s="24">
        <v>48.482248538042001</v>
      </c>
      <c r="O9" s="24">
        <v>45.652409704516998</v>
      </c>
      <c r="P9" s="24">
        <v>42.360292299652997</v>
      </c>
      <c r="Q9" s="24">
        <v>48.739696651331997</v>
      </c>
      <c r="R9" s="26">
        <v>58.345055625820002</v>
      </c>
      <c r="S9" s="9"/>
      <c r="T9" s="68"/>
    </row>
    <row r="10" spans="1:20" ht="13" customHeight="1">
      <c r="A10" s="117" t="s">
        <v>215</v>
      </c>
      <c r="B10" s="154" t="s">
        <v>216</v>
      </c>
      <c r="C10" s="27">
        <v>6.2480249870898001</v>
      </c>
      <c r="D10" s="23">
        <v>6.4139156660495997</v>
      </c>
      <c r="E10" s="23">
        <v>5.6478685778472997</v>
      </c>
      <c r="F10" s="23">
        <v>6.0820776769934</v>
      </c>
      <c r="G10" s="23">
        <v>7.8463132467475996</v>
      </c>
      <c r="H10" s="23">
        <v>8.2764731915065006</v>
      </c>
      <c r="I10" s="23">
        <v>9.5947839662074994</v>
      </c>
      <c r="J10" s="23">
        <v>8.5007093203329003</v>
      </c>
      <c r="K10" s="23">
        <v>10.254219103396</v>
      </c>
      <c r="L10" s="23">
        <v>11.304276001051001</v>
      </c>
      <c r="M10" s="23">
        <v>16.116740490687999</v>
      </c>
      <c r="N10" s="23">
        <v>18.321241762016999</v>
      </c>
      <c r="O10" s="23">
        <v>17.797216105865001</v>
      </c>
      <c r="P10" s="23">
        <v>18.177034432448998</v>
      </c>
      <c r="Q10" s="23">
        <v>19.730709792311</v>
      </c>
      <c r="R10" s="28">
        <v>24.843161926169</v>
      </c>
      <c r="S10" s="9"/>
      <c r="T10" s="68"/>
    </row>
    <row r="11" spans="1:20" ht="13" customHeight="1">
      <c r="A11" s="117" t="s">
        <v>143</v>
      </c>
      <c r="B11" s="155" t="s">
        <v>11</v>
      </c>
      <c r="C11" s="137">
        <v>2.6325781557839001</v>
      </c>
      <c r="D11" s="138">
        <v>3.2107229243994002</v>
      </c>
      <c r="E11" s="138">
        <v>4.4990426788746003</v>
      </c>
      <c r="F11" s="138">
        <v>5.2917221845797</v>
      </c>
      <c r="G11" s="138">
        <v>7.1370782505796004</v>
      </c>
      <c r="H11" s="138">
        <v>7.1374948982388</v>
      </c>
      <c r="I11" s="138">
        <v>5.7562578602225001</v>
      </c>
      <c r="J11" s="138">
        <v>8.3154924622970992</v>
      </c>
      <c r="K11" s="138">
        <v>9.7439446741105993</v>
      </c>
      <c r="L11" s="138">
        <v>8.7101370381188001</v>
      </c>
      <c r="M11" s="138">
        <v>9.8872821843101004</v>
      </c>
      <c r="N11" s="138">
        <v>9.8976385211831008</v>
      </c>
      <c r="O11" s="138">
        <v>14.803190715912001</v>
      </c>
      <c r="P11" s="138">
        <v>16.470509728924</v>
      </c>
      <c r="Q11" s="138">
        <v>18.004403680976999</v>
      </c>
      <c r="R11" s="139">
        <v>23.090296242356001</v>
      </c>
      <c r="S11" s="9"/>
      <c r="T11" s="68"/>
    </row>
    <row r="12" spans="1:20" ht="13" customHeight="1">
      <c r="A12" s="117" t="s">
        <v>144</v>
      </c>
      <c r="B12" s="154" t="s">
        <v>45</v>
      </c>
      <c r="C12" s="27">
        <v>33.309115868394997</v>
      </c>
      <c r="D12" s="23">
        <v>37.438149914881002</v>
      </c>
      <c r="E12" s="23">
        <v>39.836111845330997</v>
      </c>
      <c r="F12" s="23">
        <v>39.932682427183998</v>
      </c>
      <c r="G12" s="23">
        <v>47.898696453108997</v>
      </c>
      <c r="H12" s="23">
        <v>51.359473663442003</v>
      </c>
      <c r="I12" s="23">
        <v>51.181272176695003</v>
      </c>
      <c r="J12" s="23">
        <v>56.239483927096003</v>
      </c>
      <c r="K12" s="23">
        <v>45.913918746748003</v>
      </c>
      <c r="L12" s="23">
        <v>47.421504062316998</v>
      </c>
      <c r="M12" s="23">
        <v>54.434250380793998</v>
      </c>
      <c r="N12" s="23">
        <v>54.199803011660997</v>
      </c>
      <c r="O12" s="23">
        <v>61.756606941413999</v>
      </c>
      <c r="P12" s="23">
        <v>58.594405477602002</v>
      </c>
      <c r="Q12" s="23">
        <v>62.177044657224002</v>
      </c>
      <c r="R12" s="28"/>
      <c r="S12" s="9"/>
      <c r="T12" s="68"/>
    </row>
    <row r="13" spans="1:20" ht="13" customHeight="1">
      <c r="A13" s="117" t="s">
        <v>145</v>
      </c>
      <c r="B13" s="155" t="s">
        <v>211</v>
      </c>
      <c r="C13" s="137">
        <v>13.422220114064</v>
      </c>
      <c r="D13" s="138">
        <v>20.324623649479999</v>
      </c>
      <c r="E13" s="138">
        <v>26.505868579901001</v>
      </c>
      <c r="F13" s="138">
        <v>26.479245772649001</v>
      </c>
      <c r="G13" s="138">
        <v>31.704035880229</v>
      </c>
      <c r="H13" s="138">
        <v>28.150159681053001</v>
      </c>
      <c r="I13" s="138">
        <v>20.511628274460001</v>
      </c>
      <c r="J13" s="138"/>
      <c r="K13" s="138"/>
      <c r="L13" s="138"/>
      <c r="M13" s="138">
        <v>24.314716754047002</v>
      </c>
      <c r="N13" s="138">
        <v>24.070636817528001</v>
      </c>
      <c r="O13" s="138">
        <v>26.804586042036</v>
      </c>
      <c r="P13" s="138">
        <v>23.987008442937</v>
      </c>
      <c r="Q13" s="138">
        <v>29.64307720847</v>
      </c>
      <c r="R13" s="139">
        <v>33.297949284646997</v>
      </c>
      <c r="S13" s="9"/>
      <c r="T13" s="68"/>
    </row>
    <row r="14" spans="1:20" ht="13" customHeight="1">
      <c r="A14" s="117" t="s">
        <v>146</v>
      </c>
      <c r="B14" s="154" t="s">
        <v>220</v>
      </c>
      <c r="C14" s="27"/>
      <c r="D14" s="23"/>
      <c r="E14" s="23"/>
      <c r="F14" s="23"/>
      <c r="G14" s="23"/>
      <c r="H14" s="23"/>
      <c r="I14" s="23"/>
      <c r="J14" s="23"/>
      <c r="K14" s="23"/>
      <c r="L14" s="23"/>
      <c r="M14" s="23"/>
      <c r="N14" s="23"/>
      <c r="O14" s="23">
        <v>48.741480587620003</v>
      </c>
      <c r="P14" s="23">
        <v>46.649026415079</v>
      </c>
      <c r="Q14" s="23">
        <v>54.404222260947002</v>
      </c>
      <c r="R14" s="28"/>
      <c r="S14" s="8"/>
      <c r="T14" s="68"/>
    </row>
    <row r="15" spans="1:20" ht="13" customHeight="1">
      <c r="A15" s="117" t="s">
        <v>147</v>
      </c>
      <c r="B15" s="155" t="s">
        <v>15</v>
      </c>
      <c r="C15" s="137">
        <v>28.474304185207998</v>
      </c>
      <c r="D15" s="138">
        <v>35.488186180107</v>
      </c>
      <c r="E15" s="138">
        <v>37.962866700867004</v>
      </c>
      <c r="F15" s="138">
        <v>31.883399327869999</v>
      </c>
      <c r="G15" s="138">
        <v>41.488975884132998</v>
      </c>
      <c r="H15" s="138">
        <v>44.343887592556001</v>
      </c>
      <c r="I15" s="138">
        <v>43.555104411960002</v>
      </c>
      <c r="J15" s="138">
        <v>47.409936033520999</v>
      </c>
      <c r="K15" s="138">
        <v>47.137298132418003</v>
      </c>
      <c r="L15" s="138">
        <v>45.313957434712997</v>
      </c>
      <c r="M15" s="138">
        <v>51.993839950195003</v>
      </c>
      <c r="N15" s="138">
        <v>51.956248520248003</v>
      </c>
      <c r="O15" s="138">
        <v>55.504808321558002</v>
      </c>
      <c r="P15" s="138">
        <v>53.771676336787003</v>
      </c>
      <c r="Q15" s="138">
        <v>56.443745288658</v>
      </c>
      <c r="R15" s="139"/>
      <c r="S15" s="9"/>
      <c r="T15" s="68"/>
    </row>
    <row r="16" spans="1:20" ht="13" customHeight="1">
      <c r="A16" s="117" t="s">
        <v>148</v>
      </c>
      <c r="B16" s="154" t="s">
        <v>16</v>
      </c>
      <c r="C16" s="27">
        <v>29.201875432171999</v>
      </c>
      <c r="D16" s="23">
        <v>34.804411039176003</v>
      </c>
      <c r="E16" s="23">
        <v>38.273088003311003</v>
      </c>
      <c r="F16" s="23">
        <v>33.37046667976</v>
      </c>
      <c r="G16" s="23">
        <v>39.807938030700001</v>
      </c>
      <c r="H16" s="23">
        <v>40.698123960808999</v>
      </c>
      <c r="I16" s="23">
        <v>38.212215790498</v>
      </c>
      <c r="J16" s="74">
        <v>38.110775765607997</v>
      </c>
      <c r="K16" s="23">
        <v>38.792275425161002</v>
      </c>
      <c r="L16" s="23">
        <v>35.710232194692999</v>
      </c>
      <c r="M16" s="23">
        <v>40.577961943833998</v>
      </c>
      <c r="N16" s="23">
        <v>39.787839477886003</v>
      </c>
      <c r="O16" s="23">
        <v>45.389627282676003</v>
      </c>
      <c r="P16" s="23">
        <v>41.195948294162001</v>
      </c>
      <c r="Q16" s="23">
        <v>45.935027253142003</v>
      </c>
      <c r="R16" s="28">
        <v>51.263971446252</v>
      </c>
      <c r="S16" s="9"/>
      <c r="T16" s="68"/>
    </row>
    <row r="17" spans="1:20" ht="13" customHeight="1">
      <c r="A17" s="117" t="s">
        <v>149</v>
      </c>
      <c r="B17" s="155" t="s">
        <v>17</v>
      </c>
      <c r="C17" s="137">
        <v>5.4872367197990997</v>
      </c>
      <c r="D17" s="138">
        <v>8.1953160444749997</v>
      </c>
      <c r="E17" s="138">
        <v>9.9247257082922999</v>
      </c>
      <c r="F17" s="138">
        <v>10.461816851769999</v>
      </c>
      <c r="G17" s="138">
        <v>11.909398822516</v>
      </c>
      <c r="H17" s="138">
        <v>14.345117009681999</v>
      </c>
      <c r="I17" s="138">
        <v>16.975915108431</v>
      </c>
      <c r="J17" s="138">
        <v>18.575639518471</v>
      </c>
      <c r="K17" s="138">
        <v>15.216739298402</v>
      </c>
      <c r="L17" s="138">
        <v>13.764948440395999</v>
      </c>
      <c r="M17" s="138">
        <v>13.965333110367</v>
      </c>
      <c r="N17" s="138">
        <v>9.3360899355543996</v>
      </c>
      <c r="O17" s="138">
        <v>10.045848180181</v>
      </c>
      <c r="P17" s="138">
        <v>9.1862844359937998</v>
      </c>
      <c r="Q17" s="138">
        <v>9.3679311044861997</v>
      </c>
      <c r="R17" s="139"/>
      <c r="S17" s="9"/>
      <c r="T17" s="68"/>
    </row>
    <row r="18" spans="1:20" ht="13" customHeight="1">
      <c r="A18" s="117" t="s">
        <v>150</v>
      </c>
      <c r="B18" s="154" t="s">
        <v>46</v>
      </c>
      <c r="C18" s="27">
        <v>8.4660252035863994</v>
      </c>
      <c r="D18" s="23">
        <v>12.823803145308</v>
      </c>
      <c r="E18" s="74">
        <v>14.79577824099</v>
      </c>
      <c r="F18" s="23">
        <v>13.331068413077</v>
      </c>
      <c r="G18" s="23">
        <v>17.540897379196998</v>
      </c>
      <c r="H18" s="23">
        <v>17.899917257839</v>
      </c>
      <c r="I18" s="23">
        <v>19.43916626563</v>
      </c>
      <c r="J18" s="23">
        <v>30.484466370660002</v>
      </c>
      <c r="K18" s="23">
        <v>29.487300041406002</v>
      </c>
      <c r="L18" s="23">
        <v>28.794890399781</v>
      </c>
      <c r="M18" s="23">
        <v>28.412597715962001</v>
      </c>
      <c r="N18" s="23">
        <v>19.474374142984001</v>
      </c>
      <c r="O18" s="23">
        <v>20.489801799433</v>
      </c>
      <c r="P18" s="23">
        <v>17.797788048415001</v>
      </c>
      <c r="Q18" s="23">
        <v>19.255995456217001</v>
      </c>
      <c r="R18" s="28">
        <v>23.854594357076</v>
      </c>
      <c r="S18" s="9"/>
      <c r="T18" s="68"/>
    </row>
    <row r="19" spans="1:20" ht="13" customHeight="1">
      <c r="A19" s="117" t="s">
        <v>151</v>
      </c>
      <c r="B19" s="155" t="s">
        <v>47</v>
      </c>
      <c r="C19" s="137">
        <v>59.916510045197001</v>
      </c>
      <c r="D19" s="138">
        <v>80.207087176499002</v>
      </c>
      <c r="E19" s="138">
        <v>116.25326082031999</v>
      </c>
      <c r="F19" s="138">
        <v>52.074239345869003</v>
      </c>
      <c r="G19" s="138">
        <v>77.386520326476003</v>
      </c>
      <c r="H19" s="138">
        <v>83.384544088289999</v>
      </c>
      <c r="I19" s="138">
        <v>75.686893983445003</v>
      </c>
      <c r="J19" s="138">
        <v>83.417607783438996</v>
      </c>
      <c r="K19" s="138">
        <v>58.934100369638003</v>
      </c>
      <c r="L19" s="138">
        <v>47.095384946796003</v>
      </c>
      <c r="M19" s="138">
        <v>43.594944716325998</v>
      </c>
      <c r="N19" s="138">
        <v>29.135651826610001</v>
      </c>
      <c r="O19" s="138">
        <v>21.3020470399</v>
      </c>
      <c r="P19" s="138">
        <v>19.970591064459001</v>
      </c>
      <c r="Q19" s="138">
        <v>22.008409267822</v>
      </c>
      <c r="R19" s="139">
        <v>26.381581332500001</v>
      </c>
      <c r="S19" s="9"/>
      <c r="T19" s="68"/>
    </row>
    <row r="20" spans="1:20" ht="13" customHeight="1">
      <c r="A20" s="117" t="s">
        <v>152</v>
      </c>
      <c r="B20" s="154" t="s">
        <v>20</v>
      </c>
      <c r="C20" s="27">
        <v>49.177256971158002</v>
      </c>
      <c r="D20" s="23">
        <v>51.998166227536998</v>
      </c>
      <c r="E20" s="23">
        <v>55.544644651361999</v>
      </c>
      <c r="F20" s="23">
        <v>61.221716425460997</v>
      </c>
      <c r="G20" s="23">
        <v>124.72141348648999</v>
      </c>
      <c r="H20" s="23">
        <v>153.00415365865001</v>
      </c>
      <c r="I20" s="23">
        <v>139.01446311384001</v>
      </c>
      <c r="J20" s="23">
        <v>183.13911120738001</v>
      </c>
      <c r="K20" s="23">
        <v>224.17155573466999</v>
      </c>
      <c r="L20" s="23">
        <v>238.68456718226</v>
      </c>
      <c r="M20" s="23">
        <v>311.91567326834002</v>
      </c>
      <c r="N20" s="23">
        <v>285.75600798738998</v>
      </c>
      <c r="O20" s="23">
        <v>290.81207491063998</v>
      </c>
      <c r="P20" s="23">
        <v>250.64189067270999</v>
      </c>
      <c r="Q20" s="23">
        <v>272.42742821506999</v>
      </c>
      <c r="R20" s="28">
        <v>302.40920026945997</v>
      </c>
      <c r="S20" s="9"/>
      <c r="T20" s="68"/>
    </row>
    <row r="21" spans="1:20" ht="13" customHeight="1">
      <c r="A21" s="117" t="s">
        <v>153</v>
      </c>
      <c r="B21" s="155" t="s">
        <v>202</v>
      </c>
      <c r="C21" s="137">
        <v>16.202032097181998</v>
      </c>
      <c r="D21" s="138">
        <v>25.512041588662001</v>
      </c>
      <c r="E21" s="138">
        <v>27.833172408132</v>
      </c>
      <c r="F21" s="138">
        <v>25.153775786652002</v>
      </c>
      <c r="G21" s="138">
        <v>27.681407092330002</v>
      </c>
      <c r="H21" s="138">
        <v>29.014035030738999</v>
      </c>
      <c r="I21" s="138">
        <v>27.652414179924001</v>
      </c>
      <c r="J21" s="138">
        <v>28.216353803585001</v>
      </c>
      <c r="K21" s="138">
        <v>26.562090547526001</v>
      </c>
      <c r="L21" s="138">
        <v>25.483570909756999</v>
      </c>
      <c r="M21" s="138">
        <v>28.220333956855999</v>
      </c>
      <c r="N21" s="138">
        <v>29.701183177524001</v>
      </c>
      <c r="O21" s="138">
        <v>28.791988156563001</v>
      </c>
      <c r="P21" s="138">
        <v>28.310780479285</v>
      </c>
      <c r="Q21" s="138">
        <v>28.444184525007</v>
      </c>
      <c r="R21" s="139">
        <v>29.131556910272</v>
      </c>
      <c r="S21" s="9"/>
      <c r="T21" s="68"/>
    </row>
    <row r="22" spans="1:20" ht="13" customHeight="1">
      <c r="A22" s="117" t="s">
        <v>154</v>
      </c>
      <c r="B22" s="154" t="s">
        <v>21</v>
      </c>
      <c r="C22" s="27">
        <v>15.792872036708999</v>
      </c>
      <c r="D22" s="23">
        <v>19.436874178337</v>
      </c>
      <c r="E22" s="23">
        <v>18.881897899131001</v>
      </c>
      <c r="F22" s="23">
        <v>18.368053896639001</v>
      </c>
      <c r="G22" s="23">
        <v>22.110904060922</v>
      </c>
      <c r="H22" s="23">
        <v>22.922799886735</v>
      </c>
      <c r="I22" s="23">
        <v>22.643181428411999</v>
      </c>
      <c r="J22" s="23">
        <v>25.634453974884</v>
      </c>
      <c r="K22" s="23">
        <v>24.926468450942998</v>
      </c>
      <c r="L22" s="23">
        <v>22.083900474751001</v>
      </c>
      <c r="M22" s="23">
        <v>24.861705001718001</v>
      </c>
      <c r="N22" s="23">
        <v>24.313423684227999</v>
      </c>
      <c r="O22" s="23">
        <v>27.912049344722998</v>
      </c>
      <c r="P22" s="23">
        <v>26.521968011329999</v>
      </c>
      <c r="Q22" s="23">
        <v>27.781859852865999</v>
      </c>
      <c r="R22" s="28">
        <v>31.603298008696999</v>
      </c>
      <c r="S22" s="9"/>
      <c r="T22" s="68"/>
    </row>
    <row r="23" spans="1:20" ht="13" customHeight="1">
      <c r="A23" s="117" t="s">
        <v>155</v>
      </c>
      <c r="B23" s="155" t="s">
        <v>85</v>
      </c>
      <c r="C23" s="137">
        <v>8.1292953942609998</v>
      </c>
      <c r="D23" s="138">
        <v>9.9234002549949007</v>
      </c>
      <c r="E23" s="138">
        <v>12.017328492679001</v>
      </c>
      <c r="F23" s="138">
        <v>13.504240652169001</v>
      </c>
      <c r="G23" s="138">
        <v>14.163849220235999</v>
      </c>
      <c r="H23" s="138">
        <v>14.58062612026</v>
      </c>
      <c r="I23" s="138">
        <v>15.523517993442001</v>
      </c>
      <c r="J23" s="138">
        <v>16.728420180364001</v>
      </c>
      <c r="K23" s="138">
        <v>21.684837657524</v>
      </c>
      <c r="L23" s="138">
        <v>23.750695133160999</v>
      </c>
      <c r="M23" s="138">
        <v>27.993476145062001</v>
      </c>
      <c r="N23" s="138">
        <v>26.718352419089999</v>
      </c>
      <c r="O23" s="138">
        <v>30.769811252798</v>
      </c>
      <c r="P23" s="138">
        <v>31.661493000595001</v>
      </c>
      <c r="Q23" s="138">
        <v>34.809744385073998</v>
      </c>
      <c r="R23" s="139"/>
      <c r="S23" s="9"/>
      <c r="T23" s="68"/>
    </row>
    <row r="24" spans="1:20" ht="13" customHeight="1">
      <c r="A24" s="117" t="s">
        <v>156</v>
      </c>
      <c r="B24" s="154" t="s">
        <v>115</v>
      </c>
      <c r="C24" s="27"/>
      <c r="D24" s="23"/>
      <c r="E24" s="23"/>
      <c r="F24" s="23"/>
      <c r="G24" s="23"/>
      <c r="H24" s="23"/>
      <c r="I24" s="23"/>
      <c r="J24" s="23"/>
      <c r="K24" s="23">
        <v>17.359303258297999</v>
      </c>
      <c r="L24" s="23">
        <v>16.355244611326</v>
      </c>
      <c r="M24" s="23">
        <v>18.833066935605</v>
      </c>
      <c r="N24" s="23">
        <v>19.780289099046001</v>
      </c>
      <c r="O24" s="23">
        <v>21.138221600603</v>
      </c>
      <c r="P24" s="23">
        <v>22.255066642386002</v>
      </c>
      <c r="Q24" s="23"/>
      <c r="R24" s="28"/>
      <c r="S24" s="9"/>
      <c r="T24" s="68"/>
    </row>
    <row r="25" spans="1:20" ht="13" customHeight="1">
      <c r="A25" s="117" t="s">
        <v>157</v>
      </c>
      <c r="B25" s="155" t="s">
        <v>99</v>
      </c>
      <c r="C25" s="137">
        <v>1.6485741416515001</v>
      </c>
      <c r="D25" s="138">
        <v>2.2217611935133998</v>
      </c>
      <c r="E25" s="138">
        <v>3.0290393652617</v>
      </c>
      <c r="F25" s="138">
        <v>2.8844670683459999</v>
      </c>
      <c r="G25" s="138">
        <v>3.3883453609184002</v>
      </c>
      <c r="H25" s="138">
        <v>3.7437054042426001</v>
      </c>
      <c r="I25" s="138">
        <v>3.0198371656785001</v>
      </c>
      <c r="J25" s="138">
        <v>3.9302254960357002</v>
      </c>
      <c r="K25" s="138">
        <v>5.2567602743770001</v>
      </c>
      <c r="L25" s="138">
        <v>5.754560434869</v>
      </c>
      <c r="M25" s="138">
        <v>6.7439945816957998</v>
      </c>
      <c r="N25" s="138">
        <v>6.8866237831169999</v>
      </c>
      <c r="O25" s="138">
        <v>7.3632055869716</v>
      </c>
      <c r="P25" s="138">
        <v>6.7933213227943003</v>
      </c>
      <c r="Q25" s="138">
        <v>6.4091133092014996</v>
      </c>
      <c r="R25" s="139">
        <v>7.5192135096930999</v>
      </c>
      <c r="S25" s="9"/>
      <c r="T25" s="68"/>
    </row>
    <row r="26" spans="1:20" ht="13" customHeight="1">
      <c r="A26" s="117" t="s">
        <v>187</v>
      </c>
      <c r="B26" s="154" t="s">
        <v>186</v>
      </c>
      <c r="C26" s="27">
        <v>2.8058293515965</v>
      </c>
      <c r="D26" s="23">
        <v>3.5854450414018002</v>
      </c>
      <c r="E26" s="23">
        <v>3.9688008679826998</v>
      </c>
      <c r="F26" s="23">
        <v>4.4030954078390003</v>
      </c>
      <c r="G26" s="23">
        <v>7.6004873998189</v>
      </c>
      <c r="H26" s="23">
        <v>7.1270694605565996</v>
      </c>
      <c r="I26" s="23">
        <v>7.5341366481365997</v>
      </c>
      <c r="J26" s="23">
        <v>9.0776049171085997</v>
      </c>
      <c r="K26" s="23">
        <v>8.7359741379300999</v>
      </c>
      <c r="L26" s="23">
        <v>7.5334880107600002</v>
      </c>
      <c r="M26" s="23">
        <v>8.8570737211069996</v>
      </c>
      <c r="N26" s="23">
        <v>8.6270777573223008</v>
      </c>
      <c r="O26" s="23">
        <v>9.0666269019891992</v>
      </c>
      <c r="P26" s="23">
        <v>9.0011033784251993</v>
      </c>
      <c r="Q26" s="23">
        <v>8.7788205715307992</v>
      </c>
      <c r="R26" s="28">
        <v>9.1536508741440006</v>
      </c>
      <c r="S26" s="9"/>
      <c r="T26" s="68"/>
    </row>
    <row r="27" spans="1:20" ht="13" customHeight="1">
      <c r="A27" s="117" t="s">
        <v>158</v>
      </c>
      <c r="B27" s="155" t="s">
        <v>48</v>
      </c>
      <c r="C27" s="137"/>
      <c r="D27" s="138"/>
      <c r="E27" s="138"/>
      <c r="F27" s="138"/>
      <c r="G27" s="138"/>
      <c r="H27" s="138"/>
      <c r="I27" s="138"/>
      <c r="J27" s="138">
        <v>256.05092746289</v>
      </c>
      <c r="K27" s="138">
        <v>319.20551411675001</v>
      </c>
      <c r="L27" s="138">
        <v>332.68792101640997</v>
      </c>
      <c r="M27" s="138">
        <v>435.67961051716998</v>
      </c>
      <c r="N27" s="138">
        <v>453.02166096105998</v>
      </c>
      <c r="O27" s="138">
        <v>501.27377478947</v>
      </c>
      <c r="P27" s="138">
        <v>395.29376801941999</v>
      </c>
      <c r="Q27" s="138">
        <v>504.80601312853003</v>
      </c>
      <c r="R27" s="139">
        <v>1210.725563101</v>
      </c>
      <c r="S27" s="9"/>
      <c r="T27" s="68"/>
    </row>
    <row r="28" spans="1:20" ht="13" customHeight="1">
      <c r="A28" s="117" t="s">
        <v>159</v>
      </c>
      <c r="B28" s="154" t="s">
        <v>102</v>
      </c>
      <c r="C28" s="27">
        <v>6.6483399522736999</v>
      </c>
      <c r="D28" s="23">
        <v>7.7085682354716996</v>
      </c>
      <c r="E28" s="23">
        <v>7.7257639640075997</v>
      </c>
      <c r="F28" s="23">
        <v>5.6910773429969996</v>
      </c>
      <c r="G28" s="23">
        <v>9.6043260599629008</v>
      </c>
      <c r="H28" s="23">
        <v>11.341163271340999</v>
      </c>
      <c r="I28" s="23">
        <v>9.9613198525608997</v>
      </c>
      <c r="J28" s="23">
        <v>12.883775279321</v>
      </c>
      <c r="K28" s="23">
        <v>11.449775535923999</v>
      </c>
      <c r="L28" s="23">
        <v>11.563651103030001</v>
      </c>
      <c r="M28" s="23">
        <v>12.264189775798</v>
      </c>
      <c r="N28" s="23">
        <v>13.875388811265999</v>
      </c>
      <c r="O28" s="23">
        <v>15.538437603545001</v>
      </c>
      <c r="P28" s="23">
        <v>13.034589136857999</v>
      </c>
      <c r="Q28" s="23">
        <v>13.588432227364001</v>
      </c>
      <c r="R28" s="28"/>
      <c r="S28" s="9"/>
      <c r="T28" s="68"/>
    </row>
    <row r="29" spans="1:20" ht="13" customHeight="1">
      <c r="A29" s="117" t="s">
        <v>160</v>
      </c>
      <c r="B29" s="155" t="s">
        <v>222</v>
      </c>
      <c r="C29" s="137">
        <v>96.550083385649998</v>
      </c>
      <c r="D29" s="138">
        <v>114.09289998215</v>
      </c>
      <c r="E29" s="138">
        <v>116.23284330778</v>
      </c>
      <c r="F29" s="138">
        <v>97.661476801928998</v>
      </c>
      <c r="G29" s="138">
        <v>116.48376065749</v>
      </c>
      <c r="H29" s="138">
        <v>119.91164357268001</v>
      </c>
      <c r="I29" s="138">
        <v>114.52049847575999</v>
      </c>
      <c r="J29" s="138">
        <v>124.18613063009001</v>
      </c>
      <c r="K29" s="138">
        <v>135.28242081127999</v>
      </c>
      <c r="L29" s="140"/>
      <c r="M29" s="138">
        <v>285.25966974483998</v>
      </c>
      <c r="N29" s="138">
        <v>302.07742726934998</v>
      </c>
      <c r="O29" s="138">
        <v>323.16109669894001</v>
      </c>
      <c r="P29" s="138">
        <v>278.60014298802002</v>
      </c>
      <c r="Q29" s="138">
        <v>309.40321201232001</v>
      </c>
      <c r="R29" s="139">
        <v>455.41941066244999</v>
      </c>
      <c r="S29" s="9"/>
      <c r="T29" s="68"/>
    </row>
    <row r="30" spans="1:20" ht="13" customHeight="1">
      <c r="A30" s="117" t="s">
        <v>161</v>
      </c>
      <c r="B30" s="154" t="s">
        <v>23</v>
      </c>
      <c r="C30" s="27">
        <v>10.266297269267</v>
      </c>
      <c r="D30" s="23">
        <v>11.447347972365</v>
      </c>
      <c r="E30" s="23">
        <v>10.930244925813</v>
      </c>
      <c r="F30" s="23">
        <v>10.419046853639999</v>
      </c>
      <c r="G30" s="23">
        <v>11.370772771831</v>
      </c>
      <c r="H30" s="23">
        <v>10.956358177449999</v>
      </c>
      <c r="I30" s="23">
        <v>11.349293133158</v>
      </c>
      <c r="J30" s="23">
        <v>10.856389588938001</v>
      </c>
      <c r="K30" s="23">
        <v>9.6304075421909996</v>
      </c>
      <c r="L30" s="23">
        <v>8.9391781138686994</v>
      </c>
      <c r="M30" s="23">
        <v>9.5616776904908001</v>
      </c>
      <c r="N30" s="23">
        <v>8.9381332200605002</v>
      </c>
      <c r="O30" s="23">
        <v>8.6010178541922997</v>
      </c>
      <c r="P30" s="23">
        <v>8.1418675204491997</v>
      </c>
      <c r="Q30" s="23">
        <v>8.0346480339563993</v>
      </c>
      <c r="R30" s="28">
        <v>10.418649720555001</v>
      </c>
      <c r="S30" s="9"/>
      <c r="T30" s="68"/>
    </row>
    <row r="31" spans="1:20" ht="13" customHeight="1">
      <c r="A31" s="117" t="s">
        <v>162</v>
      </c>
      <c r="B31" s="155" t="s">
        <v>89</v>
      </c>
      <c r="C31" s="137"/>
      <c r="D31" s="138"/>
      <c r="E31" s="138"/>
      <c r="F31" s="138"/>
      <c r="G31" s="138"/>
      <c r="H31" s="138"/>
      <c r="I31" s="138"/>
      <c r="J31" s="138"/>
      <c r="K31" s="138">
        <v>34.764682793787998</v>
      </c>
      <c r="L31" s="138">
        <v>32.508943457706998</v>
      </c>
      <c r="M31" s="138">
        <v>44.694389177872999</v>
      </c>
      <c r="N31" s="138">
        <v>52.060435103450999</v>
      </c>
      <c r="O31" s="138">
        <v>50.424317214616998</v>
      </c>
      <c r="P31" s="138">
        <v>45.995270586320999</v>
      </c>
      <c r="Q31" s="138">
        <v>50.536406557753999</v>
      </c>
      <c r="R31" s="139"/>
      <c r="S31" s="9"/>
      <c r="T31" s="68"/>
    </row>
    <row r="32" spans="1:20" ht="13" customHeight="1">
      <c r="A32" s="117" t="s">
        <v>163</v>
      </c>
      <c r="B32" s="154" t="s">
        <v>49</v>
      </c>
      <c r="C32" s="27">
        <v>0.58020755493128995</v>
      </c>
      <c r="D32" s="23">
        <v>1.277379357322</v>
      </c>
      <c r="E32" s="23">
        <v>1.6967949259413999</v>
      </c>
      <c r="F32" s="23">
        <v>1.5375036018653001</v>
      </c>
      <c r="G32" s="23">
        <v>2.6158349349333001</v>
      </c>
      <c r="H32" s="23">
        <v>3.4192121396570001</v>
      </c>
      <c r="I32" s="23">
        <v>3.5827870041337002</v>
      </c>
      <c r="J32" s="23">
        <v>5.2359497224310001</v>
      </c>
      <c r="K32" s="23">
        <v>5.3213592354132997</v>
      </c>
      <c r="L32" s="23">
        <v>4.0180275595568</v>
      </c>
      <c r="M32" s="23">
        <v>4.6630886750539</v>
      </c>
      <c r="N32" s="23">
        <v>5.3715878648463002</v>
      </c>
      <c r="O32" s="23">
        <v>5.4088964387359004</v>
      </c>
      <c r="P32" s="23">
        <v>4.4983983057900003</v>
      </c>
      <c r="Q32" s="23">
        <v>4.4330457333925004</v>
      </c>
      <c r="R32" s="28">
        <v>4.4774011145779999</v>
      </c>
      <c r="S32" s="9"/>
      <c r="T32" s="68"/>
    </row>
    <row r="33" spans="1:20" ht="13" customHeight="1">
      <c r="A33" s="117" t="s">
        <v>164</v>
      </c>
      <c r="B33" s="155" t="s">
        <v>50</v>
      </c>
      <c r="C33" s="137">
        <v>20.404620041520001</v>
      </c>
      <c r="D33" s="138">
        <v>23.816984038337999</v>
      </c>
      <c r="E33" s="138">
        <v>24.412832190799001</v>
      </c>
      <c r="F33" s="138">
        <v>19.672449889296001</v>
      </c>
      <c r="G33" s="138">
        <v>21.972758610444</v>
      </c>
      <c r="H33" s="138">
        <v>22.046110571267999</v>
      </c>
      <c r="I33" s="138">
        <v>25.735319046396999</v>
      </c>
      <c r="J33" s="138">
        <v>26.796553413255001</v>
      </c>
      <c r="K33" s="138">
        <v>31.559703440450001</v>
      </c>
      <c r="L33" s="138">
        <v>24.757845129502002</v>
      </c>
      <c r="M33" s="138">
        <v>29.528214571989999</v>
      </c>
      <c r="N33" s="138">
        <v>27.989159293949999</v>
      </c>
      <c r="O33" s="138">
        <v>28.313108748478001</v>
      </c>
      <c r="P33" s="138">
        <v>21.675869563273999</v>
      </c>
      <c r="Q33" s="138">
        <v>23.408569706442002</v>
      </c>
      <c r="R33" s="139"/>
      <c r="S33" s="9"/>
      <c r="T33" s="68"/>
    </row>
    <row r="34" spans="1:20" ht="13" customHeight="1">
      <c r="A34" s="117" t="s">
        <v>165</v>
      </c>
      <c r="B34" s="154" t="s">
        <v>26</v>
      </c>
      <c r="C34" s="27">
        <v>1.5232639471914999</v>
      </c>
      <c r="D34" s="23">
        <v>2.6587832663305999</v>
      </c>
      <c r="E34" s="23">
        <v>2.7007470278559</v>
      </c>
      <c r="F34" s="23">
        <v>3.0401651045902001</v>
      </c>
      <c r="G34" s="23">
        <v>3.5260718290101001</v>
      </c>
      <c r="H34" s="23">
        <v>3.8235719072880001</v>
      </c>
      <c r="I34" s="23">
        <v>4.0517628449591996</v>
      </c>
      <c r="J34" s="23">
        <v>5.0404371698667001</v>
      </c>
      <c r="K34" s="23">
        <v>4.8847322857537998</v>
      </c>
      <c r="L34" s="23">
        <v>2.7832327197521001</v>
      </c>
      <c r="M34" s="23">
        <v>2.7821002480321999</v>
      </c>
      <c r="N34" s="23">
        <v>2.9325452701008001</v>
      </c>
      <c r="O34" s="23">
        <v>4.8064335840102004</v>
      </c>
      <c r="P34" s="23">
        <v>4.341763742136</v>
      </c>
      <c r="Q34" s="23">
        <v>4.4985774567711996</v>
      </c>
      <c r="R34" s="28">
        <v>5.1351819474990004</v>
      </c>
      <c r="S34" s="9"/>
      <c r="T34" s="68"/>
    </row>
    <row r="35" spans="1:20" ht="13" customHeight="1">
      <c r="A35" s="117" t="s">
        <v>166</v>
      </c>
      <c r="B35" s="155" t="s">
        <v>27</v>
      </c>
      <c r="C35" s="137">
        <v>9.0483763238772994</v>
      </c>
      <c r="D35" s="138">
        <v>11.444858796705001</v>
      </c>
      <c r="E35" s="138">
        <v>15.587018136937999</v>
      </c>
      <c r="F35" s="138">
        <v>15.183438879715</v>
      </c>
      <c r="G35" s="138">
        <v>17.501902901729</v>
      </c>
      <c r="H35" s="138">
        <v>16.899019228486001</v>
      </c>
      <c r="I35" s="138">
        <v>15.172114213104001</v>
      </c>
      <c r="J35" s="138">
        <v>16.172901103836999</v>
      </c>
      <c r="K35" s="138">
        <v>14.752369806771</v>
      </c>
      <c r="L35" s="138">
        <v>12.954417325481</v>
      </c>
      <c r="M35" s="138">
        <v>13.912188171567999</v>
      </c>
      <c r="N35" s="138">
        <v>13.518029786926</v>
      </c>
      <c r="O35" s="138">
        <v>14.735144234974999</v>
      </c>
      <c r="P35" s="138">
        <v>12.910874923070001</v>
      </c>
      <c r="Q35" s="138">
        <v>13.76134346395</v>
      </c>
      <c r="R35" s="139">
        <v>16.395543545056999</v>
      </c>
      <c r="S35" s="9"/>
      <c r="T35" s="68"/>
    </row>
    <row r="36" spans="1:20" ht="13" customHeight="1">
      <c r="A36" s="117" t="s">
        <v>167</v>
      </c>
      <c r="B36" s="154" t="s">
        <v>62</v>
      </c>
      <c r="C36" s="27"/>
      <c r="D36" s="23"/>
      <c r="E36" s="23"/>
      <c r="F36" s="23"/>
      <c r="G36" s="23"/>
      <c r="H36" s="23"/>
      <c r="I36" s="23"/>
      <c r="J36" s="23"/>
      <c r="K36" s="23">
        <v>42.234900230146003</v>
      </c>
      <c r="L36" s="23">
        <v>37.871893492254003</v>
      </c>
      <c r="M36" s="23">
        <v>42.302177481468</v>
      </c>
      <c r="N36" s="23">
        <v>40.278983809798</v>
      </c>
      <c r="O36" s="23">
        <v>44.616969218135999</v>
      </c>
      <c r="P36" s="23">
        <v>39.700376441864002</v>
      </c>
      <c r="Q36" s="23">
        <v>42.438795860593999</v>
      </c>
      <c r="R36" s="28">
        <v>46.524122230327997</v>
      </c>
      <c r="S36" s="9"/>
      <c r="T36" s="68"/>
    </row>
    <row r="37" spans="1:20" ht="13" customHeight="1">
      <c r="A37" s="117" t="s">
        <v>168</v>
      </c>
      <c r="B37" s="155" t="s">
        <v>71</v>
      </c>
      <c r="C37" s="137"/>
      <c r="D37" s="138"/>
      <c r="E37" s="138"/>
      <c r="F37" s="138"/>
      <c r="G37" s="138"/>
      <c r="H37" s="138"/>
      <c r="I37" s="138"/>
      <c r="J37" s="138"/>
      <c r="K37" s="138">
        <v>70.638024373685994</v>
      </c>
      <c r="L37" s="138">
        <v>64.856352002056994</v>
      </c>
      <c r="M37" s="138">
        <v>67.066290823938004</v>
      </c>
      <c r="N37" s="138"/>
      <c r="O37" s="138">
        <v>68.845096007883996</v>
      </c>
      <c r="P37" s="138">
        <v>68.819246688237996</v>
      </c>
      <c r="Q37" s="138">
        <v>74.889909429415994</v>
      </c>
      <c r="R37" s="139">
        <v>84.030852349360998</v>
      </c>
      <c r="S37" s="9"/>
      <c r="T37" s="68"/>
    </row>
    <row r="38" spans="1:20" ht="13" customHeight="1">
      <c r="A38" s="117" t="s">
        <v>169</v>
      </c>
      <c r="B38" s="154" t="s">
        <v>105</v>
      </c>
      <c r="C38" s="27"/>
      <c r="D38" s="23"/>
      <c r="E38" s="23"/>
      <c r="F38" s="23"/>
      <c r="G38" s="23"/>
      <c r="H38" s="23"/>
      <c r="I38" s="23"/>
      <c r="J38" s="23"/>
      <c r="K38" s="23"/>
      <c r="L38" s="23">
        <v>128.48708484350999</v>
      </c>
      <c r="M38" s="23">
        <v>148.00275587235001</v>
      </c>
      <c r="N38" s="23">
        <v>169.04479004281001</v>
      </c>
      <c r="O38" s="23">
        <v>178.50715680716999</v>
      </c>
      <c r="P38" s="23">
        <v>180.62570534382999</v>
      </c>
      <c r="Q38" s="23">
        <v>182.63026819157</v>
      </c>
      <c r="R38" s="28"/>
      <c r="S38" s="9"/>
      <c r="T38" s="68"/>
    </row>
    <row r="39" spans="1:20" ht="13" customHeight="1">
      <c r="A39" s="117" t="s">
        <v>170</v>
      </c>
      <c r="B39" s="155" t="s">
        <v>31</v>
      </c>
      <c r="C39" s="137">
        <v>1.6422592510152001</v>
      </c>
      <c r="D39" s="138">
        <v>1.5915243162513</v>
      </c>
      <c r="E39" s="138">
        <v>1.7921062782135999</v>
      </c>
      <c r="F39" s="138">
        <v>2.3163107552955999</v>
      </c>
      <c r="G39" s="138">
        <v>3.4265152026200001</v>
      </c>
      <c r="H39" s="138">
        <v>2.8966462561175002</v>
      </c>
      <c r="I39" s="138">
        <v>3.2966711990133</v>
      </c>
      <c r="J39" s="138">
        <v>3.5132352187975999</v>
      </c>
      <c r="K39" s="138">
        <v>3.4785889314982001</v>
      </c>
      <c r="L39" s="138">
        <v>4.2024096678107004</v>
      </c>
      <c r="M39" s="138">
        <v>4.1126789569530997</v>
      </c>
      <c r="N39" s="138">
        <v>4.4215145058602001</v>
      </c>
      <c r="O39" s="138">
        <v>5.3068585543509998</v>
      </c>
      <c r="P39" s="138">
        <v>5.7243617463819998</v>
      </c>
      <c r="Q39" s="138">
        <v>6.442993248454</v>
      </c>
      <c r="R39" s="139"/>
      <c r="S39" s="9"/>
      <c r="T39" s="68"/>
    </row>
    <row r="40" spans="1:20" ht="13" customHeight="1">
      <c r="A40" s="117" t="s">
        <v>171</v>
      </c>
      <c r="B40" s="154" t="s">
        <v>32</v>
      </c>
      <c r="C40" s="27">
        <v>48.925919984419998</v>
      </c>
      <c r="D40" s="23">
        <v>54.061302067406999</v>
      </c>
      <c r="E40" s="23">
        <v>59.703804777435003</v>
      </c>
      <c r="F40" s="23">
        <v>55.844582103329003</v>
      </c>
      <c r="G40" s="23">
        <v>68.109507178094006</v>
      </c>
      <c r="H40" s="23">
        <v>67.948308574449996</v>
      </c>
      <c r="I40" s="23">
        <v>64.986189907737</v>
      </c>
      <c r="J40" s="23">
        <v>62.645847444371</v>
      </c>
      <c r="K40" s="23">
        <v>64.534757967087003</v>
      </c>
      <c r="L40" s="23">
        <v>54.844932293879999</v>
      </c>
      <c r="M40" s="23">
        <v>54.74135224962</v>
      </c>
      <c r="N40" s="23">
        <v>58.219254794649999</v>
      </c>
      <c r="O40" s="23">
        <v>69.473447286050003</v>
      </c>
      <c r="P40" s="23">
        <v>62.578296293735001</v>
      </c>
      <c r="Q40" s="23">
        <v>69.447516341948997</v>
      </c>
      <c r="R40" s="28">
        <v>75.868160391423999</v>
      </c>
      <c r="S40" s="9"/>
      <c r="T40" s="68"/>
    </row>
    <row r="41" spans="1:20" ht="13" customHeight="1">
      <c r="A41" s="117" t="s">
        <v>172</v>
      </c>
      <c r="B41" s="155" t="s">
        <v>33</v>
      </c>
      <c r="C41" s="137">
        <v>27.905939238778</v>
      </c>
      <c r="D41" s="138">
        <v>32.359533302751998</v>
      </c>
      <c r="E41" s="138">
        <v>36.500429702474001</v>
      </c>
      <c r="F41" s="138">
        <v>21.086458805214001</v>
      </c>
      <c r="G41" s="138">
        <v>29.913089770233999</v>
      </c>
      <c r="H41" s="138">
        <v>32.080911939205997</v>
      </c>
      <c r="I41" s="138">
        <v>29.044897430812998</v>
      </c>
      <c r="J41" s="138">
        <v>32.245920496299</v>
      </c>
      <c r="K41" s="138">
        <v>37.260807379225</v>
      </c>
      <c r="L41" s="138">
        <v>36.058829053579998</v>
      </c>
      <c r="M41" s="138">
        <v>33.222786305588002</v>
      </c>
      <c r="N41" s="138">
        <v>34.117891819584997</v>
      </c>
      <c r="O41" s="138">
        <v>40.244719976176</v>
      </c>
      <c r="P41" s="138">
        <v>30.932056125353999</v>
      </c>
      <c r="Q41" s="138">
        <v>35.692129168983001</v>
      </c>
      <c r="R41" s="139">
        <v>39.065646870812003</v>
      </c>
      <c r="S41" s="9"/>
      <c r="T41" s="68"/>
    </row>
    <row r="42" spans="1:20" ht="13" customHeight="1">
      <c r="A42" s="117" t="s">
        <v>173</v>
      </c>
      <c r="B42" s="123" t="s">
        <v>80</v>
      </c>
      <c r="C42" s="124">
        <v>24.778302634511999</v>
      </c>
      <c r="D42" s="125">
        <v>28.860209668616001</v>
      </c>
      <c r="E42" s="125">
        <v>31.820963852837998</v>
      </c>
      <c r="F42" s="125">
        <v>24.210788538300001</v>
      </c>
      <c r="G42" s="125">
        <v>30.644315802148999</v>
      </c>
      <c r="H42" s="125">
        <v>30.628719868249</v>
      </c>
      <c r="I42" s="125">
        <v>28.160195352757</v>
      </c>
      <c r="J42" s="125">
        <v>30.049766792656001</v>
      </c>
      <c r="K42" s="125">
        <v>32.233362362054997</v>
      </c>
      <c r="L42" s="125">
        <v>32.247661256949002</v>
      </c>
      <c r="M42" s="125">
        <v>35.340932111240001</v>
      </c>
      <c r="N42" s="125">
        <v>36.793653492958001</v>
      </c>
      <c r="O42" s="125">
        <v>40.896998314911997</v>
      </c>
      <c r="P42" s="125">
        <v>36.421055315402</v>
      </c>
      <c r="Q42" s="125">
        <v>39.614054070401998</v>
      </c>
      <c r="R42" s="96">
        <v>45.570352095611</v>
      </c>
      <c r="S42" s="9"/>
      <c r="T42" s="9"/>
    </row>
    <row r="43" spans="1:20" s="3" customFormat="1" ht="13" customHeight="1">
      <c r="A43" s="115" t="s">
        <v>174</v>
      </c>
      <c r="B43" s="83" t="s">
        <v>72</v>
      </c>
      <c r="C43" s="27">
        <v>35.257195124741997</v>
      </c>
      <c r="D43" s="23">
        <v>41.753940052395002</v>
      </c>
      <c r="E43" s="23">
        <v>44.773633059013001</v>
      </c>
      <c r="F43" s="23">
        <v>39.553180127128002</v>
      </c>
      <c r="G43" s="23">
        <v>49.129456896632</v>
      </c>
      <c r="H43" s="23">
        <v>51.208110331465001</v>
      </c>
      <c r="I43" s="23">
        <v>48.852874122221998</v>
      </c>
      <c r="J43" s="23">
        <v>52.931349814904003</v>
      </c>
      <c r="K43" s="23">
        <v>54.515307142655999</v>
      </c>
      <c r="L43" s="23">
        <v>53.523061661440998</v>
      </c>
      <c r="M43" s="23">
        <v>64.592113607165004</v>
      </c>
      <c r="N43" s="23">
        <v>65.076393742554998</v>
      </c>
      <c r="O43" s="23">
        <v>71.978880604880004</v>
      </c>
      <c r="P43" s="23">
        <v>64.145391352616002</v>
      </c>
      <c r="Q43" s="23">
        <v>70.762771443941006</v>
      </c>
      <c r="R43" s="28">
        <v>88.457987288200997</v>
      </c>
      <c r="S43" s="9"/>
      <c r="T43" s="9"/>
    </row>
    <row r="44" spans="1:20" s="3" customFormat="1" ht="13" customHeight="1">
      <c r="A44" s="115" t="s">
        <v>214</v>
      </c>
      <c r="B44" s="142" t="s">
        <v>213</v>
      </c>
      <c r="C44" s="124">
        <v>31.836323947014002</v>
      </c>
      <c r="D44" s="125">
        <v>38.459260651690002</v>
      </c>
      <c r="E44" s="125">
        <v>41.460302297296998</v>
      </c>
      <c r="F44" s="125">
        <v>36.496288180924999</v>
      </c>
      <c r="G44" s="125">
        <v>45.859579544128003</v>
      </c>
      <c r="H44" s="125">
        <v>48.144077018240999</v>
      </c>
      <c r="I44" s="125">
        <v>45.944543906531003</v>
      </c>
      <c r="J44" s="125">
        <v>50.961086896946</v>
      </c>
      <c r="K44" s="125">
        <v>52.695510828532001</v>
      </c>
      <c r="L44" s="125">
        <v>53.280411210940002</v>
      </c>
      <c r="M44" s="125">
        <v>66.731855236852994</v>
      </c>
      <c r="N44" s="125">
        <v>66.410808329827006</v>
      </c>
      <c r="O44" s="125">
        <v>72.446479572618998</v>
      </c>
      <c r="P44" s="125">
        <v>64.431756422171006</v>
      </c>
      <c r="Q44" s="125">
        <v>70.990369160385001</v>
      </c>
      <c r="R44" s="96">
        <v>88.457987288200997</v>
      </c>
      <c r="S44" s="9"/>
      <c r="T44" s="9"/>
    </row>
    <row r="45" spans="1:20" s="3" customFormat="1" ht="13" customHeight="1">
      <c r="A45" s="115" t="s">
        <v>175</v>
      </c>
      <c r="B45" s="83" t="s">
        <v>59</v>
      </c>
      <c r="C45" s="27">
        <v>22.393141909539001</v>
      </c>
      <c r="D45" s="23">
        <v>25.758471459243001</v>
      </c>
      <c r="E45" s="23">
        <v>28.274551136726</v>
      </c>
      <c r="F45" s="23">
        <v>20.262484847376999</v>
      </c>
      <c r="G45" s="23">
        <v>26.025761154731001</v>
      </c>
      <c r="H45" s="23">
        <v>25.845969839159</v>
      </c>
      <c r="I45" s="23">
        <v>23.427277245915999</v>
      </c>
      <c r="J45" s="23">
        <v>24.790616443167998</v>
      </c>
      <c r="K45" s="23">
        <v>27.185624641568999</v>
      </c>
      <c r="L45" s="23">
        <v>26.563814113864002</v>
      </c>
      <c r="M45" s="23">
        <v>27.549725006138999</v>
      </c>
      <c r="N45" s="23">
        <v>28.695937672503</v>
      </c>
      <c r="O45" s="23">
        <v>32.491417581931003</v>
      </c>
      <c r="P45" s="23">
        <v>28.438014100836</v>
      </c>
      <c r="Q45" s="23">
        <v>31.803635139272998</v>
      </c>
      <c r="R45" s="28">
        <v>34.866765554691</v>
      </c>
      <c r="S45" s="9"/>
      <c r="T45" s="9"/>
    </row>
    <row r="46" spans="1:20" s="3" customFormat="1" ht="13" customHeight="1">
      <c r="A46" s="115" t="s">
        <v>176</v>
      </c>
      <c r="B46" s="142" t="s">
        <v>51</v>
      </c>
      <c r="C46" s="124">
        <v>25.467481053305999</v>
      </c>
      <c r="D46" s="125">
        <v>29.684617236518001</v>
      </c>
      <c r="E46" s="125">
        <v>33.214610575974</v>
      </c>
      <c r="F46" s="125">
        <v>24.423104445046</v>
      </c>
      <c r="G46" s="125">
        <v>31.616221666813001</v>
      </c>
      <c r="H46" s="125">
        <v>32.501958659586002</v>
      </c>
      <c r="I46" s="125">
        <v>30.154440712323002</v>
      </c>
      <c r="J46" s="125">
        <v>32.209700440936999</v>
      </c>
      <c r="K46" s="125">
        <v>35.841514194308999</v>
      </c>
      <c r="L46" s="125">
        <v>34.674885417692003</v>
      </c>
      <c r="M46" s="125">
        <v>35.464977002063002</v>
      </c>
      <c r="N46" s="125">
        <v>36.106161729454001</v>
      </c>
      <c r="O46" s="125">
        <v>41.592237582641999</v>
      </c>
      <c r="P46" s="125">
        <v>35.957698593625999</v>
      </c>
      <c r="Q46" s="125">
        <v>40.587677609071001</v>
      </c>
      <c r="R46" s="96">
        <v>44.633568872582998</v>
      </c>
      <c r="S46" s="9"/>
      <c r="T46" s="9"/>
    </row>
    <row r="47" spans="1:20" s="3" customFormat="1" ht="13" customHeight="1">
      <c r="A47" s="115" t="s">
        <v>177</v>
      </c>
      <c r="B47" s="83" t="s">
        <v>52</v>
      </c>
      <c r="C47" s="27">
        <v>6.0167386429556</v>
      </c>
      <c r="D47" s="23">
        <v>7.5491857168317003</v>
      </c>
      <c r="E47" s="23">
        <v>8.6475498014713992</v>
      </c>
      <c r="F47" s="23">
        <v>6.2315099338639</v>
      </c>
      <c r="G47" s="23">
        <v>8.1227964332338995</v>
      </c>
      <c r="H47" s="23">
        <v>7.7848074409445998</v>
      </c>
      <c r="I47" s="23">
        <v>7.2137606776035996</v>
      </c>
      <c r="J47" s="23">
        <v>7.9151356696926003</v>
      </c>
      <c r="K47" s="23">
        <v>8.6140057902922003</v>
      </c>
      <c r="L47" s="23">
        <v>9.4436525686937998</v>
      </c>
      <c r="M47" s="23">
        <v>10.926469340378</v>
      </c>
      <c r="N47" s="23">
        <v>12.938820688847001</v>
      </c>
      <c r="O47" s="23">
        <v>14.535603845116</v>
      </c>
      <c r="P47" s="23">
        <v>13.939593339469001</v>
      </c>
      <c r="Q47" s="23">
        <v>15.05961779637</v>
      </c>
      <c r="R47" s="28">
        <v>16.404454412519001</v>
      </c>
      <c r="S47" s="9"/>
      <c r="T47" s="9"/>
    </row>
    <row r="48" spans="1:20" s="3" customFormat="1" ht="13" customHeight="1">
      <c r="A48" s="115" t="s">
        <v>178</v>
      </c>
      <c r="B48" s="177" t="s">
        <v>107</v>
      </c>
      <c r="C48" s="25">
        <v>11.633757380787999</v>
      </c>
      <c r="D48" s="24">
        <v>11.048622985846</v>
      </c>
      <c r="E48" s="24">
        <v>9.5056135336358007</v>
      </c>
      <c r="F48" s="24">
        <v>7.8734967635222004</v>
      </c>
      <c r="G48" s="24">
        <v>8.7810835671606</v>
      </c>
      <c r="H48" s="24">
        <v>7.1111127784782999</v>
      </c>
      <c r="I48" s="24">
        <v>6.0153742788473004</v>
      </c>
      <c r="J48" s="24">
        <v>5.6617217970356002</v>
      </c>
      <c r="K48" s="24">
        <v>5.6279307893484001</v>
      </c>
      <c r="L48" s="24">
        <v>6.3803886111650003</v>
      </c>
      <c r="M48" s="24">
        <v>5.8680124396964004</v>
      </c>
      <c r="N48" s="24">
        <v>7.1269413449229999</v>
      </c>
      <c r="O48" s="24">
        <v>6.3684892194687999</v>
      </c>
      <c r="P48" s="24">
        <v>8.1227733688907993</v>
      </c>
      <c r="Q48" s="24">
        <v>9.4895405119606</v>
      </c>
      <c r="R48" s="26">
        <v>10.635646358031</v>
      </c>
      <c r="S48" s="9"/>
      <c r="T48" s="69"/>
    </row>
    <row r="49" spans="1:20" ht="13" customHeight="1">
      <c r="A49" s="117" t="s">
        <v>179</v>
      </c>
      <c r="B49" s="154" t="s">
        <v>100</v>
      </c>
      <c r="C49" s="27">
        <v>8.5046125438492997</v>
      </c>
      <c r="D49" s="23">
        <v>9.5993532839178002</v>
      </c>
      <c r="E49" s="23">
        <v>8.9286180808541999</v>
      </c>
      <c r="F49" s="23">
        <v>7.7028973107023004</v>
      </c>
      <c r="G49" s="23">
        <v>8.0097958225822001</v>
      </c>
      <c r="H49" s="23">
        <v>6.7607037383137998</v>
      </c>
      <c r="I49" s="23">
        <v>6.1085410559903002</v>
      </c>
      <c r="J49" s="23">
        <v>8.2709175454460002</v>
      </c>
      <c r="K49" s="23">
        <v>8.2415642646608003</v>
      </c>
      <c r="L49" s="23">
        <v>8.5500511025087995</v>
      </c>
      <c r="M49" s="23">
        <v>10.260113682519</v>
      </c>
      <c r="N49" s="23">
        <v>11.315183945944</v>
      </c>
      <c r="O49" s="23">
        <v>11.774263658142999</v>
      </c>
      <c r="P49" s="23">
        <v>11.125122206427999</v>
      </c>
      <c r="Q49" s="23">
        <v>13.463555517179</v>
      </c>
      <c r="R49" s="28">
        <v>20.344659181055999</v>
      </c>
      <c r="S49" s="12"/>
      <c r="T49" s="69"/>
    </row>
    <row r="50" spans="1:20" ht="13" customHeight="1">
      <c r="A50" s="117" t="s">
        <v>180</v>
      </c>
      <c r="B50" s="155" t="s">
        <v>35</v>
      </c>
      <c r="C50" s="137">
        <v>3.1709394612646999</v>
      </c>
      <c r="D50" s="138">
        <v>3.6650788125468998</v>
      </c>
      <c r="E50" s="138">
        <v>3.9741871207198001</v>
      </c>
      <c r="F50" s="138">
        <v>4.2409322338289002</v>
      </c>
      <c r="G50" s="138">
        <v>5.1543786780946004</v>
      </c>
      <c r="H50" s="138">
        <v>5.5737635728418997</v>
      </c>
      <c r="I50" s="138">
        <v>5.8732479745603001</v>
      </c>
      <c r="J50" s="138">
        <v>6.4689281014770001</v>
      </c>
      <c r="K50" s="138">
        <v>7.2237440948694998</v>
      </c>
      <c r="L50" s="138">
        <v>8.8059775394587998</v>
      </c>
      <c r="M50" s="138">
        <v>10.451006312131</v>
      </c>
      <c r="N50" s="138">
        <v>12.674236151100001</v>
      </c>
      <c r="O50" s="138">
        <v>14.987137394567</v>
      </c>
      <c r="P50" s="138">
        <v>14.40490473236</v>
      </c>
      <c r="Q50" s="138">
        <v>15.594025838785999</v>
      </c>
      <c r="R50" s="139">
        <v>16.240141641333999</v>
      </c>
      <c r="S50" s="12"/>
      <c r="T50" s="69"/>
    </row>
    <row r="51" spans="1:20" ht="13" customHeight="1">
      <c r="A51" s="117" t="s">
        <v>181</v>
      </c>
      <c r="B51" s="154" t="s">
        <v>86</v>
      </c>
      <c r="C51" s="27">
        <v>1.5801660919485001</v>
      </c>
      <c r="D51" s="23">
        <v>2.9156717239567</v>
      </c>
      <c r="E51" s="23">
        <v>3.7691236831364998</v>
      </c>
      <c r="F51" s="23">
        <v>5.0474644543549996</v>
      </c>
      <c r="G51" s="23">
        <v>6.2377293615187002</v>
      </c>
      <c r="H51" s="23">
        <v>5.6724430188591004</v>
      </c>
      <c r="I51" s="23">
        <v>6.0074589205355</v>
      </c>
      <c r="J51" s="23">
        <v>6.4603808086617001</v>
      </c>
      <c r="K51" s="23">
        <v>6.4542561860397996</v>
      </c>
      <c r="L51" s="23">
        <v>6.5096754640589003</v>
      </c>
      <c r="M51" s="23">
        <v>6.6095780162275002</v>
      </c>
      <c r="N51" s="23">
        <v>6.2806525209253001</v>
      </c>
      <c r="O51" s="23">
        <v>5.8496065411242002</v>
      </c>
      <c r="P51" s="23">
        <v>6.1401912526514</v>
      </c>
      <c r="Q51" s="23">
        <v>6.2648520528559004</v>
      </c>
      <c r="R51" s="28">
        <v>7.3788831447248002</v>
      </c>
      <c r="S51" s="12"/>
      <c r="T51" s="69"/>
    </row>
    <row r="52" spans="1:20" ht="13" customHeight="1">
      <c r="A52" s="117" t="s">
        <v>182</v>
      </c>
      <c r="B52" s="155" t="s">
        <v>36</v>
      </c>
      <c r="C52" s="137"/>
      <c r="D52" s="138"/>
      <c r="E52" s="138"/>
      <c r="F52" s="138"/>
      <c r="G52" s="138"/>
      <c r="H52" s="138">
        <v>0.88363147273544995</v>
      </c>
      <c r="I52" s="138">
        <v>0.69471608816026997</v>
      </c>
      <c r="J52" s="138">
        <v>1.3510585759485001</v>
      </c>
      <c r="K52" s="138">
        <v>2.1205204333781</v>
      </c>
      <c r="L52" s="138">
        <v>2.8509012198720001</v>
      </c>
      <c r="M52" s="138">
        <v>3.4095123192754002</v>
      </c>
      <c r="N52" s="138">
        <v>6.3457113564509999</v>
      </c>
      <c r="O52" s="138">
        <v>6.4914509746620004</v>
      </c>
      <c r="P52" s="138">
        <v>6.9815953192368001</v>
      </c>
      <c r="Q52" s="138">
        <v>7.2129792346399002</v>
      </c>
      <c r="R52" s="139">
        <v>8.1015422936751005</v>
      </c>
      <c r="S52" s="12"/>
      <c r="T52" s="69"/>
    </row>
    <row r="53" spans="1:20" ht="13" customHeight="1">
      <c r="A53" s="117" t="s">
        <v>183</v>
      </c>
      <c r="B53" s="154" t="s">
        <v>37</v>
      </c>
      <c r="C53" s="27">
        <v>16.967697751955001</v>
      </c>
      <c r="D53" s="23">
        <v>21.902153621016001</v>
      </c>
      <c r="E53" s="23">
        <v>26.037283614206999</v>
      </c>
      <c r="F53" s="23">
        <v>11.058492464564999</v>
      </c>
      <c r="G53" s="23">
        <v>21.952582744139001</v>
      </c>
      <c r="H53" s="23">
        <v>20.535721917429001</v>
      </c>
      <c r="I53" s="23">
        <v>15.43274111489</v>
      </c>
      <c r="J53" s="23">
        <v>15.072080496491999</v>
      </c>
      <c r="K53" s="23">
        <v>16.808158885394</v>
      </c>
      <c r="L53" s="23">
        <v>16.169097090533</v>
      </c>
      <c r="M53" s="23">
        <v>21.275821756355999</v>
      </c>
      <c r="N53" s="23">
        <v>26.852503081957</v>
      </c>
      <c r="O53" s="23">
        <v>24.691478015167998</v>
      </c>
      <c r="P53" s="23">
        <v>20.759255454805</v>
      </c>
      <c r="Q53" s="23">
        <v>23.961617455946001</v>
      </c>
      <c r="R53" s="28">
        <v>25.930107548915</v>
      </c>
      <c r="S53" s="12"/>
      <c r="T53" s="69"/>
    </row>
    <row r="54" spans="1:20" ht="13" customHeight="1">
      <c r="A54" s="117" t="s">
        <v>184</v>
      </c>
      <c r="B54" s="155" t="s">
        <v>101</v>
      </c>
      <c r="C54" s="137"/>
      <c r="D54" s="138"/>
      <c r="E54" s="138">
        <v>4.1010313922670001</v>
      </c>
      <c r="F54" s="138">
        <v>3.9330761430382002</v>
      </c>
      <c r="G54" s="138">
        <v>5.2718039403128998</v>
      </c>
      <c r="H54" s="138">
        <v>5.0222706123145002</v>
      </c>
      <c r="I54" s="138">
        <v>4.4630784459403001</v>
      </c>
      <c r="J54" s="138">
        <v>4.6685656447295001</v>
      </c>
      <c r="K54" s="138">
        <v>5.2639004423911002</v>
      </c>
      <c r="L54" s="138">
        <v>5.9097947075580999</v>
      </c>
      <c r="M54" s="138">
        <v>9.6474729572612006</v>
      </c>
      <c r="N54" s="138">
        <v>11.469811895947</v>
      </c>
      <c r="O54" s="138">
        <v>12.262367793948</v>
      </c>
      <c r="P54" s="138">
        <v>13.300718009342001</v>
      </c>
      <c r="Q54" s="138">
        <v>15.625417558464999</v>
      </c>
      <c r="R54" s="139"/>
      <c r="S54" s="12"/>
      <c r="T54" s="69"/>
    </row>
    <row r="55" spans="1:20" ht="13" customHeight="1">
      <c r="A55" s="117" t="s">
        <v>185</v>
      </c>
      <c r="B55" s="154" t="s">
        <v>87</v>
      </c>
      <c r="C55" s="27"/>
      <c r="D55" s="23"/>
      <c r="E55" s="23"/>
      <c r="F55" s="23"/>
      <c r="G55" s="23"/>
      <c r="H55" s="23"/>
      <c r="I55" s="23"/>
      <c r="J55" s="23"/>
      <c r="K55" s="23"/>
      <c r="L55" s="23"/>
      <c r="M55" s="23"/>
      <c r="N55" s="23"/>
      <c r="O55" s="23"/>
      <c r="P55" s="23"/>
      <c r="Q55" s="23"/>
      <c r="R55" s="28"/>
      <c r="S55" s="12"/>
      <c r="T55" s="69"/>
    </row>
    <row r="56" spans="1:20" ht="13" customHeight="1">
      <c r="A56" s="117"/>
      <c r="B56" s="105"/>
      <c r="C56" s="110"/>
      <c r="D56" s="34"/>
      <c r="E56" s="34"/>
      <c r="F56" s="34"/>
      <c r="G56" s="34"/>
      <c r="H56" s="34"/>
      <c r="I56" s="34"/>
      <c r="J56" s="34"/>
      <c r="K56" s="34"/>
      <c r="L56" s="34"/>
      <c r="M56" s="34"/>
      <c r="N56" s="34"/>
      <c r="O56" s="34"/>
      <c r="P56" s="34"/>
      <c r="Q56" s="34"/>
      <c r="R56" s="18"/>
      <c r="S56" s="12"/>
      <c r="T56" s="9"/>
    </row>
    <row r="57" spans="1:20" ht="13" customHeight="1">
      <c r="A57" s="117"/>
      <c r="B57" s="106" t="s">
        <v>63</v>
      </c>
      <c r="C57" s="110"/>
      <c r="D57" s="34"/>
      <c r="E57" s="34"/>
      <c r="F57" s="34"/>
      <c r="G57" s="34"/>
      <c r="H57" s="34"/>
      <c r="I57" s="34"/>
      <c r="J57" s="34"/>
      <c r="K57" s="34"/>
      <c r="L57" s="34"/>
      <c r="M57" s="34"/>
      <c r="N57" s="34"/>
      <c r="O57" s="34"/>
      <c r="P57" s="34"/>
      <c r="Q57" s="34"/>
      <c r="R57" s="18"/>
      <c r="S57" s="12"/>
      <c r="T57" s="10"/>
    </row>
    <row r="58" spans="1:20" ht="13" customHeight="1">
      <c r="A58" s="117" t="s">
        <v>139</v>
      </c>
      <c r="B58" s="107" t="s">
        <v>7</v>
      </c>
      <c r="C58" s="111">
        <v>46.480212139701003</v>
      </c>
      <c r="D58" s="15">
        <v>56.134336423817999</v>
      </c>
      <c r="E58" s="15">
        <v>70.360608889020995</v>
      </c>
      <c r="F58" s="15">
        <v>63.534919628459001</v>
      </c>
      <c r="G58" s="15">
        <v>75.580384639414007</v>
      </c>
      <c r="H58" s="15">
        <v>71.781437441500003</v>
      </c>
      <c r="I58" s="15">
        <v>68.790454095122996</v>
      </c>
      <c r="J58" s="15">
        <v>80.078545799156004</v>
      </c>
      <c r="K58" s="15">
        <v>81.526875230645999</v>
      </c>
      <c r="L58" s="15">
        <v>73.472715296543996</v>
      </c>
      <c r="M58" s="15">
        <v>76.196172910935005</v>
      </c>
      <c r="N58" s="15">
        <v>62.859267769665003</v>
      </c>
      <c r="O58" s="15">
        <v>74.974497683213997</v>
      </c>
      <c r="P58" s="15">
        <v>58.350374035881003</v>
      </c>
      <c r="Q58" s="15">
        <v>55.937803130318997</v>
      </c>
      <c r="R58" s="16">
        <v>57.632094569723002</v>
      </c>
      <c r="S58" s="12"/>
      <c r="T58" s="9"/>
    </row>
    <row r="59" spans="1:20" ht="13" customHeight="1">
      <c r="A59" s="117" t="s">
        <v>140</v>
      </c>
      <c r="B59" s="108" t="s">
        <v>8</v>
      </c>
      <c r="C59" s="27">
        <v>98.174013518234005</v>
      </c>
      <c r="D59" s="23">
        <v>118.06769019226</v>
      </c>
      <c r="E59" s="23">
        <v>131.91727517465</v>
      </c>
      <c r="F59" s="23">
        <v>70.043054076334002</v>
      </c>
      <c r="G59" s="23">
        <v>89.569811817312996</v>
      </c>
      <c r="H59" s="23">
        <v>89.652906643107997</v>
      </c>
      <c r="I59" s="23">
        <v>83.339071914911003</v>
      </c>
      <c r="J59" s="23">
        <v>102.01643884152</v>
      </c>
      <c r="K59" s="23">
        <v>113.17004354559</v>
      </c>
      <c r="L59" s="23">
        <v>107.81020892599</v>
      </c>
      <c r="M59" s="23">
        <v>130.54825104074001</v>
      </c>
      <c r="N59" s="23">
        <v>129.26292929524999</v>
      </c>
      <c r="O59" s="23">
        <v>143.96007795476001</v>
      </c>
      <c r="P59" s="23">
        <v>108.93158289506999</v>
      </c>
      <c r="Q59" s="23">
        <v>126.88100409312</v>
      </c>
      <c r="R59" s="28"/>
      <c r="S59" s="12"/>
      <c r="T59" s="9"/>
    </row>
    <row r="60" spans="1:20" ht="13" customHeight="1">
      <c r="A60" s="117" t="s">
        <v>142</v>
      </c>
      <c r="B60" s="107" t="s">
        <v>10</v>
      </c>
      <c r="C60" s="25"/>
      <c r="D60" s="24"/>
      <c r="E60" s="24"/>
      <c r="F60" s="24"/>
      <c r="G60" s="24"/>
      <c r="H60" s="24"/>
      <c r="I60" s="24"/>
      <c r="J60" s="24">
        <v>37.902774251131</v>
      </c>
      <c r="K60" s="24">
        <v>38.094419185600998</v>
      </c>
      <c r="L60" s="24">
        <v>42.394022618411</v>
      </c>
      <c r="M60" s="24">
        <v>45.417049871642</v>
      </c>
      <c r="N60" s="24">
        <v>49.831655605275998</v>
      </c>
      <c r="O60" s="24">
        <v>46.886864681314997</v>
      </c>
      <c r="P60" s="24">
        <v>43.289709183177003</v>
      </c>
      <c r="Q60" s="24">
        <v>49.499824994556</v>
      </c>
      <c r="R60" s="26">
        <v>59.219488484694999</v>
      </c>
      <c r="S60" s="9"/>
      <c r="T60" s="9"/>
    </row>
    <row r="61" spans="1:20" ht="13" customHeight="1">
      <c r="A61" s="117" t="s">
        <v>144</v>
      </c>
      <c r="B61" s="108" t="s">
        <v>12</v>
      </c>
      <c r="C61" s="27">
        <v>41.332959611954998</v>
      </c>
      <c r="D61" s="23">
        <v>42.963039472105002</v>
      </c>
      <c r="E61" s="23">
        <v>47.366672700441001</v>
      </c>
      <c r="F61" s="23">
        <v>45.372693870738999</v>
      </c>
      <c r="G61" s="23">
        <v>54.239200166438003</v>
      </c>
      <c r="H61" s="23">
        <v>56.488228601069999</v>
      </c>
      <c r="I61" s="23">
        <v>55.547566946216001</v>
      </c>
      <c r="J61" s="23">
        <v>59.604562537024997</v>
      </c>
      <c r="K61" s="23">
        <v>50.684692533118003</v>
      </c>
      <c r="L61" s="23">
        <v>55.500585122048001</v>
      </c>
      <c r="M61" s="23">
        <v>61.455824419777997</v>
      </c>
      <c r="N61" s="23">
        <v>64.925533213015001</v>
      </c>
      <c r="O61" s="23">
        <v>71.926717572681</v>
      </c>
      <c r="P61" s="23">
        <v>69.272248948485</v>
      </c>
      <c r="Q61" s="23">
        <v>66.234015101533998</v>
      </c>
      <c r="R61" s="28"/>
      <c r="S61" s="8"/>
      <c r="T61" s="9"/>
    </row>
    <row r="62" spans="1:20" ht="13" customHeight="1">
      <c r="A62" s="117" t="s">
        <v>145</v>
      </c>
      <c r="B62" s="107" t="s">
        <v>13</v>
      </c>
      <c r="C62" s="25">
        <v>13.422220114064</v>
      </c>
      <c r="D62" s="24">
        <v>20.324623649479999</v>
      </c>
      <c r="E62" s="24">
        <v>26.505868579901001</v>
      </c>
      <c r="F62" s="24">
        <v>26.479245772649001</v>
      </c>
      <c r="G62" s="24">
        <v>31.704035880229</v>
      </c>
      <c r="H62" s="24">
        <v>28.150159681053001</v>
      </c>
      <c r="I62" s="24">
        <v>20.511628274460001</v>
      </c>
      <c r="J62" s="24">
        <v>26.147316504801001</v>
      </c>
      <c r="K62" s="24">
        <v>27.008371896250999</v>
      </c>
      <c r="L62" s="24">
        <v>23.18706172173</v>
      </c>
      <c r="M62" s="24">
        <v>26.189751147121001</v>
      </c>
      <c r="N62" s="24">
        <v>25.945182976495001</v>
      </c>
      <c r="O62" s="24">
        <v>28.959800262190999</v>
      </c>
      <c r="P62" s="24">
        <v>25.99536611593</v>
      </c>
      <c r="Q62" s="24">
        <v>31.815957967395001</v>
      </c>
      <c r="R62" s="26">
        <v>35.850876364228</v>
      </c>
      <c r="S62" s="8"/>
      <c r="T62" s="9"/>
    </row>
    <row r="63" spans="1:20" ht="13" customHeight="1">
      <c r="A63" s="117" t="s">
        <v>146</v>
      </c>
      <c r="B63" s="108" t="s">
        <v>14</v>
      </c>
      <c r="C63" s="27">
        <v>39.953031630337001</v>
      </c>
      <c r="D63" s="23">
        <v>44.317407534993997</v>
      </c>
      <c r="E63" s="23">
        <v>45.453072564841001</v>
      </c>
      <c r="F63" s="23">
        <v>39.950866571862001</v>
      </c>
      <c r="G63" s="23">
        <v>51.377468944375998</v>
      </c>
      <c r="H63" s="23">
        <v>55.191766899588004</v>
      </c>
      <c r="I63" s="23">
        <v>48.537978249341997</v>
      </c>
      <c r="J63" s="23">
        <v>58.605943829624003</v>
      </c>
      <c r="K63" s="23">
        <v>53.601538046534998</v>
      </c>
      <c r="L63" s="23">
        <v>42.472214529200997</v>
      </c>
      <c r="M63" s="23">
        <v>40.339830081690998</v>
      </c>
      <c r="N63" s="23">
        <v>45.245634442475001</v>
      </c>
      <c r="O63" s="23">
        <v>48.859702029125998</v>
      </c>
      <c r="P63" s="23">
        <v>46.685949029256001</v>
      </c>
      <c r="Q63" s="23">
        <v>54.453922883144003</v>
      </c>
      <c r="R63" s="28"/>
      <c r="S63" s="8"/>
      <c r="T63" s="9"/>
    </row>
    <row r="64" spans="1:20" ht="13" customHeight="1">
      <c r="A64" s="117" t="s">
        <v>150</v>
      </c>
      <c r="B64" s="107" t="s">
        <v>18</v>
      </c>
      <c r="C64" s="25">
        <v>28.763761648511</v>
      </c>
      <c r="D64" s="24">
        <v>51.548517036198</v>
      </c>
      <c r="E64" s="24">
        <v>97.538803093759</v>
      </c>
      <c r="F64" s="24">
        <v>121.72026440399</v>
      </c>
      <c r="G64" s="24">
        <v>145.63484984218999</v>
      </c>
      <c r="H64" s="24">
        <v>112.59914975619</v>
      </c>
      <c r="I64" s="24">
        <v>117.48460150516</v>
      </c>
      <c r="J64" s="24">
        <v>149.42787573281001</v>
      </c>
      <c r="K64" s="24">
        <v>141.68872044239001</v>
      </c>
      <c r="L64" s="24">
        <v>117.94776039254999</v>
      </c>
      <c r="M64" s="24">
        <v>117.23609266229001</v>
      </c>
      <c r="N64" s="24">
        <v>150.52721007796001</v>
      </c>
      <c r="O64" s="24">
        <v>136.67963501238</v>
      </c>
      <c r="P64" s="24">
        <v>73.182779045062006</v>
      </c>
      <c r="Q64" s="24">
        <v>108.10398047568</v>
      </c>
      <c r="R64" s="26">
        <v>178.68218450725001</v>
      </c>
      <c r="S64" s="8"/>
      <c r="T64" s="9"/>
    </row>
    <row r="65" spans="1:20" ht="13" customHeight="1">
      <c r="A65" s="117" t="s">
        <v>151</v>
      </c>
      <c r="B65" s="108" t="s">
        <v>19</v>
      </c>
      <c r="C65" s="27"/>
      <c r="D65" s="23"/>
      <c r="E65" s="23"/>
      <c r="F65" s="23"/>
      <c r="G65" s="23"/>
      <c r="H65" s="23"/>
      <c r="I65" s="23"/>
      <c r="J65" s="23"/>
      <c r="K65" s="23">
        <v>85.930624960681996</v>
      </c>
      <c r="L65" s="23">
        <v>64.750983206121006</v>
      </c>
      <c r="M65" s="23">
        <v>63.245682295446997</v>
      </c>
      <c r="N65" s="23">
        <v>45.780600896882</v>
      </c>
      <c r="O65" s="23">
        <v>22.898126559342</v>
      </c>
      <c r="P65" s="23">
        <v>21.439161708427001</v>
      </c>
      <c r="Q65" s="23">
        <v>23.551194230741999</v>
      </c>
      <c r="R65" s="28">
        <v>28.306652066068999</v>
      </c>
      <c r="S65" s="9"/>
      <c r="T65" s="9"/>
    </row>
    <row r="66" spans="1:20" ht="13" customHeight="1">
      <c r="A66" s="117" t="s">
        <v>156</v>
      </c>
      <c r="B66" s="107" t="s">
        <v>113</v>
      </c>
      <c r="C66" s="25"/>
      <c r="D66" s="24">
        <v>5.1372491925311001</v>
      </c>
      <c r="E66" s="24">
        <v>6.3777186430804997</v>
      </c>
      <c r="F66" s="24">
        <v>9.3868156635016007</v>
      </c>
      <c r="G66" s="24">
        <v>12.233649585650999</v>
      </c>
      <c r="H66" s="24">
        <v>12.665587919336</v>
      </c>
      <c r="I66" s="24">
        <v>13.803839735352</v>
      </c>
      <c r="J66" s="24">
        <v>15.868147765504</v>
      </c>
      <c r="K66" s="24">
        <v>17.363157041842001</v>
      </c>
      <c r="L66" s="24">
        <v>16.358823024496001</v>
      </c>
      <c r="M66" s="24">
        <v>18.836689319771999</v>
      </c>
      <c r="N66" s="24">
        <v>19.783556463185999</v>
      </c>
      <c r="O66" s="24">
        <v>21.140686059865999</v>
      </c>
      <c r="P66" s="24">
        <v>22.257442939598</v>
      </c>
      <c r="Q66" s="24"/>
      <c r="R66" s="26"/>
      <c r="S66" s="9"/>
      <c r="T66" s="9"/>
    </row>
    <row r="67" spans="1:20" ht="13" customHeight="1">
      <c r="A67" s="117" t="s">
        <v>158</v>
      </c>
      <c r="B67" s="108" t="s">
        <v>22</v>
      </c>
      <c r="C67" s="27"/>
      <c r="D67" s="23"/>
      <c r="E67" s="23"/>
      <c r="F67" s="23"/>
      <c r="G67" s="23"/>
      <c r="H67" s="23"/>
      <c r="I67" s="23"/>
      <c r="J67" s="23">
        <v>5400.6824570309</v>
      </c>
      <c r="K67" s="23">
        <v>5711.6661490564002</v>
      </c>
      <c r="L67" s="23">
        <v>5947.3883188714999</v>
      </c>
      <c r="M67" s="23">
        <v>7796.5485416776</v>
      </c>
      <c r="N67" s="23">
        <v>7492.9509887349004</v>
      </c>
      <c r="O67" s="23">
        <v>7912.5281269356001</v>
      </c>
      <c r="P67" s="23">
        <v>6314.3453613221</v>
      </c>
      <c r="Q67" s="23">
        <v>6131.3669157635004</v>
      </c>
      <c r="R67" s="28">
        <v>6064.2901166243</v>
      </c>
      <c r="S67" s="9"/>
      <c r="T67" s="9"/>
    </row>
    <row r="68" spans="1:20" ht="13" customHeight="1">
      <c r="A68" s="117" t="s">
        <v>160</v>
      </c>
      <c r="B68" s="107" t="s">
        <v>225</v>
      </c>
      <c r="C68" s="25">
        <v>361.80890529303002</v>
      </c>
      <c r="D68" s="24">
        <v>450.71130239633999</v>
      </c>
      <c r="E68" s="24">
        <v>504.53858663416997</v>
      </c>
      <c r="F68" s="24">
        <v>444.20617047267001</v>
      </c>
      <c r="G68" s="24">
        <v>518.75285986096003</v>
      </c>
      <c r="H68" s="24">
        <v>534.13119588853999</v>
      </c>
      <c r="I68" s="24">
        <v>534.08772913462997</v>
      </c>
      <c r="J68" s="24">
        <v>617.83634893335</v>
      </c>
      <c r="K68" s="24">
        <v>663.35057308575006</v>
      </c>
      <c r="L68" s="186"/>
      <c r="M68" s="24">
        <v>734.01065912503998</v>
      </c>
      <c r="N68" s="24">
        <v>742.90897293443004</v>
      </c>
      <c r="O68" s="24">
        <v>819.21975741435006</v>
      </c>
      <c r="P68" s="24">
        <v>705.93761075524003</v>
      </c>
      <c r="Q68" s="24">
        <v>716.84907931983003</v>
      </c>
      <c r="R68" s="26">
        <v>759.26742640479995</v>
      </c>
      <c r="S68" s="8"/>
      <c r="T68" s="9"/>
    </row>
    <row r="69" spans="1:20" ht="13" customHeight="1">
      <c r="A69" s="117" t="s">
        <v>162</v>
      </c>
      <c r="B69" s="108" t="s">
        <v>24</v>
      </c>
      <c r="C69" s="27">
        <v>30.083446402436</v>
      </c>
      <c r="D69" s="23">
        <v>34.847474495519997</v>
      </c>
      <c r="E69" s="23">
        <v>36.376591382568002</v>
      </c>
      <c r="F69" s="23">
        <v>28.859557967831002</v>
      </c>
      <c r="G69" s="23">
        <v>42.396751590733999</v>
      </c>
      <c r="H69" s="23">
        <v>42.612695594119998</v>
      </c>
      <c r="I69" s="23">
        <v>39.181965266055002</v>
      </c>
      <c r="J69" s="23">
        <v>45.804470068816002</v>
      </c>
      <c r="K69" s="23">
        <v>34.978756965961999</v>
      </c>
      <c r="L69" s="23">
        <v>32.843520125594999</v>
      </c>
      <c r="M69" s="23">
        <v>45.201345507230002</v>
      </c>
      <c r="N69" s="23">
        <v>52.741310478454999</v>
      </c>
      <c r="O69" s="23">
        <v>51.350447320044999</v>
      </c>
      <c r="P69" s="23">
        <v>48.745059835832997</v>
      </c>
      <c r="Q69" s="23">
        <v>52.590991888558001</v>
      </c>
      <c r="R69" s="28"/>
      <c r="S69" s="8"/>
    </row>
    <row r="70" spans="1:20" ht="13" customHeight="1">
      <c r="A70" s="117" t="s">
        <v>163</v>
      </c>
      <c r="B70" s="107" t="s">
        <v>70</v>
      </c>
      <c r="C70" s="25">
        <v>1.1810616338344999</v>
      </c>
      <c r="D70" s="24">
        <v>2.9895158961661998</v>
      </c>
      <c r="E70" s="24">
        <v>3.4979240008620001</v>
      </c>
      <c r="F70" s="24">
        <v>3.1781563558057</v>
      </c>
      <c r="G70" s="24">
        <v>4.7814176109549997</v>
      </c>
      <c r="H70" s="24">
        <v>5.0462351588354997</v>
      </c>
      <c r="I70" s="24">
        <v>5.5223425785369002</v>
      </c>
      <c r="J70" s="24">
        <v>6.1981334105358998</v>
      </c>
      <c r="K70" s="24">
        <v>5.884198800899</v>
      </c>
      <c r="L70" s="24">
        <v>4.4961752043901004</v>
      </c>
      <c r="M70" s="24">
        <v>4.9368022956887003</v>
      </c>
      <c r="N70" s="24">
        <v>5.8198804219282998</v>
      </c>
      <c r="O70" s="24">
        <v>5.8320465996332</v>
      </c>
      <c r="P70" s="24">
        <v>4.4983983057900003</v>
      </c>
      <c r="Q70" s="24">
        <v>4.4330457333925004</v>
      </c>
      <c r="R70" s="26">
        <v>4.4774011145779999</v>
      </c>
      <c r="S70" s="9"/>
      <c r="T70" s="9"/>
    </row>
    <row r="71" spans="1:20" s="13" customFormat="1">
      <c r="A71" s="117" t="s">
        <v>164</v>
      </c>
      <c r="B71" s="108" t="s">
        <v>25</v>
      </c>
      <c r="C71" s="27">
        <v>26.451430125045</v>
      </c>
      <c r="D71" s="23">
        <v>30.956653681319999</v>
      </c>
      <c r="E71" s="23">
        <v>32.793247042345001</v>
      </c>
      <c r="F71" s="23">
        <v>27.686623335455</v>
      </c>
      <c r="G71" s="23">
        <v>31.284167746367999</v>
      </c>
      <c r="H71" s="23">
        <v>30.100934587864</v>
      </c>
      <c r="I71" s="23">
        <v>29.036952089206</v>
      </c>
      <c r="J71" s="23">
        <v>30.518991819736002</v>
      </c>
      <c r="K71" s="23">
        <v>35.692790024908</v>
      </c>
      <c r="L71" s="23">
        <v>28.164398728393</v>
      </c>
      <c r="M71" s="23">
        <v>32.752462561923998</v>
      </c>
      <c r="N71" s="23">
        <v>30.845623218389999</v>
      </c>
      <c r="O71" s="23">
        <v>31.414942906295</v>
      </c>
      <c r="P71" s="23">
        <v>23.924539032944001</v>
      </c>
      <c r="Q71" s="23">
        <v>25.437062272668001</v>
      </c>
      <c r="R71" s="28"/>
      <c r="S71" s="9"/>
    </row>
    <row r="72" spans="1:20" s="13" customFormat="1">
      <c r="A72" s="117" t="s">
        <v>167</v>
      </c>
      <c r="B72" s="107" t="s">
        <v>28</v>
      </c>
      <c r="C72" s="25"/>
      <c r="D72" s="24"/>
      <c r="E72" s="24"/>
      <c r="F72" s="24"/>
      <c r="G72" s="24"/>
      <c r="H72" s="24"/>
      <c r="I72" s="24"/>
      <c r="J72" s="24"/>
      <c r="K72" s="24">
        <v>42.616331838514</v>
      </c>
      <c r="L72" s="24">
        <v>38.201338256499</v>
      </c>
      <c r="M72" s="24">
        <v>42.904822673155003</v>
      </c>
      <c r="N72" s="24">
        <v>43.726467923801998</v>
      </c>
      <c r="O72" s="24">
        <v>47.332715608842001</v>
      </c>
      <c r="P72" s="24">
        <v>42.195165287587002</v>
      </c>
      <c r="Q72" s="24">
        <v>44.940236339035998</v>
      </c>
      <c r="R72" s="26">
        <v>48.846639902519001</v>
      </c>
      <c r="S72" s="9"/>
    </row>
    <row r="73" spans="1:20" s="13" customFormat="1">
      <c r="A73" s="117" t="s">
        <v>168</v>
      </c>
      <c r="B73" s="108" t="s">
        <v>29</v>
      </c>
      <c r="C73" s="27">
        <v>52.989791545373002</v>
      </c>
      <c r="D73" s="23">
        <v>62.009946375786001</v>
      </c>
      <c r="E73" s="23">
        <v>67.494745476605999</v>
      </c>
      <c r="F73" s="23">
        <v>62.370114941640999</v>
      </c>
      <c r="G73" s="23">
        <v>80.950032263680995</v>
      </c>
      <c r="H73" s="23">
        <v>75.512110283713994</v>
      </c>
      <c r="I73" s="23">
        <v>66.066890207265999</v>
      </c>
      <c r="J73" s="23">
        <v>70.450765391076999</v>
      </c>
      <c r="K73" s="23">
        <v>75.138954249454002</v>
      </c>
      <c r="L73" s="23">
        <v>69.096935799636995</v>
      </c>
      <c r="M73" s="23">
        <v>70.327546768465993</v>
      </c>
      <c r="N73" s="23">
        <v>68.999816916824003</v>
      </c>
      <c r="O73" s="23">
        <v>71.445034304068997</v>
      </c>
      <c r="P73" s="23">
        <v>71.239278335649004</v>
      </c>
      <c r="Q73" s="23">
        <v>77.264436481217999</v>
      </c>
      <c r="R73" s="28">
        <v>86.408663625448</v>
      </c>
      <c r="S73" s="9"/>
    </row>
    <row r="74" spans="1:20" s="3" customFormat="1" ht="12" customHeight="1">
      <c r="A74" s="115" t="s">
        <v>169</v>
      </c>
      <c r="B74" s="160" t="s">
        <v>30</v>
      </c>
      <c r="C74" s="161">
        <v>102.71725540585</v>
      </c>
      <c r="D74" s="162">
        <v>128.29340286319001</v>
      </c>
      <c r="E74" s="162">
        <v>132.16402160801999</v>
      </c>
      <c r="F74" s="162">
        <v>126.90977600375</v>
      </c>
      <c r="G74" s="162">
        <v>154.95553506983001</v>
      </c>
      <c r="H74" s="162">
        <v>172.5643626783</v>
      </c>
      <c r="I74" s="162">
        <v>152.90554633515001</v>
      </c>
      <c r="J74" s="162">
        <v>171.59867892304999</v>
      </c>
      <c r="K74" s="163">
        <v>167.57045637453001</v>
      </c>
      <c r="L74" s="162">
        <v>140.74679705548999</v>
      </c>
      <c r="M74" s="162">
        <v>161.97475886032001</v>
      </c>
      <c r="N74" s="162">
        <v>192.34264786233001</v>
      </c>
      <c r="O74" s="162">
        <v>202.13250551445</v>
      </c>
      <c r="P74" s="162">
        <v>202.25116816113001</v>
      </c>
      <c r="Q74" s="162">
        <v>204.94695828929</v>
      </c>
      <c r="R74" s="164">
        <v>217.78297846564999</v>
      </c>
      <c r="S74" s="9"/>
      <c r="T74" s="9"/>
    </row>
    <row r="75" spans="1:20" s="3" customFormat="1">
      <c r="A75" s="9"/>
      <c r="B75" s="52" t="s">
        <v>64</v>
      </c>
      <c r="C75" s="9"/>
      <c r="D75" s="9"/>
      <c r="E75" s="9"/>
      <c r="F75" s="9"/>
      <c r="G75" s="9"/>
      <c r="H75" s="9"/>
      <c r="I75" s="9"/>
      <c r="J75" s="9"/>
      <c r="K75" s="9"/>
      <c r="L75" s="9"/>
      <c r="M75" s="9"/>
      <c r="N75" s="9"/>
      <c r="O75" s="9"/>
      <c r="P75" s="9"/>
      <c r="Q75" s="9"/>
      <c r="R75" s="9"/>
      <c r="S75" s="9"/>
      <c r="T75" s="9"/>
    </row>
    <row r="76" spans="1:20" s="3" customFormat="1">
      <c r="A76" s="9"/>
      <c r="B76" s="8" t="s">
        <v>61</v>
      </c>
      <c r="C76" s="9"/>
      <c r="D76" s="9"/>
      <c r="E76" s="9"/>
      <c r="F76" s="9"/>
      <c r="G76" s="9"/>
      <c r="H76" s="9"/>
      <c r="I76" s="9"/>
      <c r="J76" s="9"/>
      <c r="K76" s="9"/>
      <c r="L76" s="9"/>
      <c r="M76" s="9"/>
      <c r="N76" s="9"/>
      <c r="O76" s="9"/>
      <c r="P76" s="9"/>
      <c r="Q76" s="9"/>
      <c r="R76" s="9"/>
      <c r="S76" s="9"/>
      <c r="T76" s="9"/>
    </row>
    <row r="77" spans="1:20">
      <c r="B77" s="8" t="s">
        <v>60</v>
      </c>
      <c r="C77" s="13"/>
      <c r="D77" s="13"/>
      <c r="E77" s="13"/>
      <c r="F77" s="13"/>
      <c r="G77" s="13"/>
      <c r="H77" s="13"/>
      <c r="I77" s="13"/>
      <c r="J77" s="13"/>
      <c r="K77" s="13"/>
      <c r="L77" s="13"/>
      <c r="M77" s="13"/>
      <c r="N77" s="13"/>
      <c r="O77" s="13"/>
      <c r="P77" s="13"/>
      <c r="Q77" s="13"/>
      <c r="R77" s="13"/>
    </row>
  </sheetData>
  <mergeCells count="1">
    <mergeCell ref="C2:Q2"/>
  </mergeCells>
  <hyperlinks>
    <hyperlink ref="B75"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workbookViewId="0">
      <selection activeCell="B2" sqref="B2"/>
    </sheetView>
  </sheetViews>
  <sheetFormatPr defaultColWidth="11.453125" defaultRowHeight="10.5"/>
  <cols>
    <col min="1" max="1" width="2" style="13" customWidth="1"/>
    <col min="2" max="2" width="17.54296875" style="6" customWidth="1"/>
    <col min="3" max="18" width="12.26953125" style="7" customWidth="1"/>
    <col min="19" max="19" width="2" style="13" customWidth="1"/>
    <col min="20" max="20" width="14.26953125" style="13" customWidth="1"/>
    <col min="21" max="16384" width="11.453125" style="6"/>
  </cols>
  <sheetData>
    <row r="1" spans="1:20" s="13" customFormat="1">
      <c r="A1" s="12"/>
      <c r="B1" s="12"/>
      <c r="C1" s="115">
        <v>2005</v>
      </c>
      <c r="D1" s="115">
        <v>2006</v>
      </c>
      <c r="E1" s="115">
        <v>2007</v>
      </c>
      <c r="F1" s="115">
        <v>2008</v>
      </c>
      <c r="G1" s="115">
        <v>2009</v>
      </c>
      <c r="H1" s="115">
        <v>2010</v>
      </c>
      <c r="I1" s="115">
        <v>2011</v>
      </c>
      <c r="J1" s="115">
        <v>2012</v>
      </c>
      <c r="K1" s="115">
        <v>2013</v>
      </c>
      <c r="L1" s="115">
        <v>2014</v>
      </c>
      <c r="M1" s="115">
        <v>2015</v>
      </c>
      <c r="N1" s="115">
        <v>2016</v>
      </c>
      <c r="O1" s="115">
        <v>2017</v>
      </c>
      <c r="P1" s="115">
        <v>2018</v>
      </c>
      <c r="Q1" s="115">
        <v>2019</v>
      </c>
      <c r="R1" s="115">
        <v>2020</v>
      </c>
      <c r="S1" s="12"/>
    </row>
    <row r="2" spans="1:20" s="50" customFormat="1" ht="24" customHeight="1">
      <c r="A2" s="49"/>
      <c r="B2" s="51" t="s">
        <v>110</v>
      </c>
      <c r="C2" s="199" t="s">
        <v>54</v>
      </c>
      <c r="D2" s="199"/>
      <c r="E2" s="199"/>
      <c r="F2" s="199"/>
      <c r="G2" s="199"/>
      <c r="H2" s="199"/>
      <c r="I2" s="199"/>
      <c r="J2" s="199"/>
      <c r="K2" s="199"/>
      <c r="L2" s="199"/>
      <c r="M2" s="199"/>
      <c r="N2" s="199"/>
      <c r="O2" s="199"/>
      <c r="P2" s="199"/>
      <c r="Q2" s="199"/>
      <c r="R2" s="175"/>
      <c r="S2" s="36"/>
      <c r="T2" s="67"/>
    </row>
    <row r="3" spans="1:20" ht="13" customHeight="1">
      <c r="B3" s="14" t="s">
        <v>108</v>
      </c>
      <c r="C3" s="109">
        <v>2005</v>
      </c>
      <c r="D3" s="64">
        <v>2006</v>
      </c>
      <c r="E3" s="64">
        <v>2007</v>
      </c>
      <c r="F3" s="64">
        <v>2008</v>
      </c>
      <c r="G3" s="64">
        <v>2009</v>
      </c>
      <c r="H3" s="64">
        <v>2010</v>
      </c>
      <c r="I3" s="64">
        <v>2011</v>
      </c>
      <c r="J3" s="64">
        <v>2012</v>
      </c>
      <c r="K3" s="64">
        <v>2013</v>
      </c>
      <c r="L3" s="64">
        <v>2014</v>
      </c>
      <c r="M3" s="64">
        <v>2015</v>
      </c>
      <c r="N3" s="64">
        <v>2016</v>
      </c>
      <c r="O3" s="64">
        <v>2017</v>
      </c>
      <c r="P3" s="64">
        <v>2018</v>
      </c>
      <c r="Q3" s="64">
        <v>2019</v>
      </c>
      <c r="R3" s="65" t="s">
        <v>234</v>
      </c>
      <c r="S3" s="10"/>
      <c r="T3" s="10"/>
    </row>
    <row r="4" spans="1:20" ht="13" customHeight="1">
      <c r="A4" s="116" t="s">
        <v>137</v>
      </c>
      <c r="B4" s="102" t="s">
        <v>53</v>
      </c>
      <c r="C4" s="35">
        <v>23.775163553662001</v>
      </c>
      <c r="D4" s="22">
        <v>27.484509574901999</v>
      </c>
      <c r="E4" s="22">
        <v>30.424364455460999</v>
      </c>
      <c r="F4" s="22">
        <v>23.194183502657001</v>
      </c>
      <c r="G4" s="22">
        <v>28.749846945276001</v>
      </c>
      <c r="H4" s="22">
        <v>29.392649230008999</v>
      </c>
      <c r="I4" s="22">
        <v>27.881138750493999</v>
      </c>
      <c r="J4" s="22">
        <v>30.676063612631999</v>
      </c>
      <c r="K4" s="22">
        <v>33.687899177280002</v>
      </c>
      <c r="L4" s="22">
        <v>34.194491315274</v>
      </c>
      <c r="M4" s="22">
        <v>37.945730428840001</v>
      </c>
      <c r="N4" s="22">
        <v>39.487127785633</v>
      </c>
      <c r="O4" s="22">
        <v>44.669439167802999</v>
      </c>
      <c r="P4" s="22">
        <v>40.910397342643002</v>
      </c>
      <c r="Q4" s="22">
        <v>46.247037712942998</v>
      </c>
      <c r="R4" s="31">
        <v>55.790359032421001</v>
      </c>
      <c r="S4" s="10"/>
      <c r="T4" s="112"/>
    </row>
    <row r="5" spans="1:20" ht="13" customHeight="1">
      <c r="A5" s="117" t="s">
        <v>138</v>
      </c>
      <c r="B5" s="103" t="s">
        <v>6</v>
      </c>
      <c r="C5" s="25">
        <v>32.556965625433001</v>
      </c>
      <c r="D5" s="24">
        <v>36.904948223277003</v>
      </c>
      <c r="E5" s="24">
        <v>39.788063774587002</v>
      </c>
      <c r="F5" s="24">
        <v>29.123704054086001</v>
      </c>
      <c r="G5" s="24">
        <v>43.302146394104</v>
      </c>
      <c r="H5" s="24">
        <v>40.562617716414003</v>
      </c>
      <c r="I5" s="24">
        <v>35.878639616595002</v>
      </c>
      <c r="J5" s="24">
        <v>38.669332622908001</v>
      </c>
      <c r="K5" s="24">
        <v>36.861625290574999</v>
      </c>
      <c r="L5" s="24">
        <v>39.778918920362997</v>
      </c>
      <c r="M5" s="24">
        <v>45.400861407261999</v>
      </c>
      <c r="N5" s="24">
        <v>46.642247394149003</v>
      </c>
      <c r="O5" s="24">
        <v>49.375477522696997</v>
      </c>
      <c r="P5" s="24">
        <v>48.103616122110999</v>
      </c>
      <c r="Q5" s="24">
        <v>51.751178604068002</v>
      </c>
      <c r="R5" s="26"/>
      <c r="S5" s="9"/>
      <c r="T5" s="68"/>
    </row>
    <row r="6" spans="1:20" ht="13" customHeight="1">
      <c r="A6" s="117" t="s">
        <v>139</v>
      </c>
      <c r="B6" s="104" t="s">
        <v>43</v>
      </c>
      <c r="C6" s="27">
        <v>26.501983951568</v>
      </c>
      <c r="D6" s="23">
        <v>33.706371670777003</v>
      </c>
      <c r="E6" s="23">
        <v>42.289746287231999</v>
      </c>
      <c r="F6" s="23">
        <v>34.870420876746998</v>
      </c>
      <c r="G6" s="23">
        <v>43.430642633769999</v>
      </c>
      <c r="H6" s="23">
        <v>42.439048348451998</v>
      </c>
      <c r="I6" s="23">
        <v>36.800595619837999</v>
      </c>
      <c r="J6" s="23">
        <v>41.938401326236999</v>
      </c>
      <c r="K6" s="23">
        <v>43.373946702741002</v>
      </c>
      <c r="L6" s="23">
        <v>41.299428840948003</v>
      </c>
      <c r="M6" s="23">
        <v>43.418310994960002</v>
      </c>
      <c r="N6" s="23">
        <v>39.579694672774998</v>
      </c>
      <c r="O6" s="23">
        <v>47.527262269182998</v>
      </c>
      <c r="P6" s="23">
        <v>42.950097894016999</v>
      </c>
      <c r="Q6" s="23">
        <v>45.641142420282002</v>
      </c>
      <c r="R6" s="28">
        <v>46.886992023159003</v>
      </c>
      <c r="S6" s="9"/>
      <c r="T6" s="68"/>
    </row>
    <row r="7" spans="1:20" ht="13" customHeight="1">
      <c r="A7" s="117" t="s">
        <v>140</v>
      </c>
      <c r="B7" s="103" t="s">
        <v>74</v>
      </c>
      <c r="C7" s="25"/>
      <c r="D7" s="24"/>
      <c r="E7" s="24"/>
      <c r="F7" s="24"/>
      <c r="G7" s="24"/>
      <c r="H7" s="24"/>
      <c r="I7" s="24"/>
      <c r="J7" s="24"/>
      <c r="K7" s="24">
        <v>106.79474070453</v>
      </c>
      <c r="L7" s="24">
        <v>92.739718404643995</v>
      </c>
      <c r="M7" s="24">
        <v>112.68700942178999</v>
      </c>
      <c r="N7" s="24">
        <v>108.68341024970999</v>
      </c>
      <c r="O7" s="24">
        <v>115.41516741001</v>
      </c>
      <c r="P7" s="24">
        <v>90.302999522502006</v>
      </c>
      <c r="Q7" s="24">
        <v>91.738112346126002</v>
      </c>
      <c r="R7" s="26"/>
      <c r="S7" s="8"/>
      <c r="T7" s="68"/>
    </row>
    <row r="8" spans="1:20" ht="13" customHeight="1">
      <c r="A8" s="117" t="s">
        <v>141</v>
      </c>
      <c r="B8" s="104" t="s">
        <v>9</v>
      </c>
      <c r="C8" s="27">
        <v>54.422440842204999</v>
      </c>
      <c r="D8" s="23">
        <v>53.574686258665999</v>
      </c>
      <c r="E8" s="23">
        <v>70.322644348240999</v>
      </c>
      <c r="F8" s="23">
        <v>39.938529250728003</v>
      </c>
      <c r="G8" s="23">
        <v>63.019532363025</v>
      </c>
      <c r="H8" s="23">
        <v>60.833607977869001</v>
      </c>
      <c r="I8" s="23">
        <v>48.106035730788001</v>
      </c>
      <c r="J8" s="23">
        <v>52.150643732017997</v>
      </c>
      <c r="K8" s="23">
        <v>53.207599354507003</v>
      </c>
      <c r="L8" s="23">
        <v>55.08576348327</v>
      </c>
      <c r="M8" s="23">
        <v>51.801706397253</v>
      </c>
      <c r="N8" s="23">
        <v>59.126692394406</v>
      </c>
      <c r="O8" s="23">
        <v>57.011969434188003</v>
      </c>
      <c r="P8" s="23">
        <v>49.063481219770999</v>
      </c>
      <c r="Q8" s="23">
        <v>61.020951426087002</v>
      </c>
      <c r="R8" s="28">
        <v>66.927661693115994</v>
      </c>
      <c r="S8" s="9"/>
      <c r="T8" s="68"/>
    </row>
    <row r="9" spans="1:20" ht="13" customHeight="1">
      <c r="A9" s="117" t="s">
        <v>142</v>
      </c>
      <c r="B9" s="103" t="s">
        <v>44</v>
      </c>
      <c r="C9" s="25"/>
      <c r="D9" s="24"/>
      <c r="E9" s="24"/>
      <c r="F9" s="24"/>
      <c r="G9" s="24"/>
      <c r="H9" s="24"/>
      <c r="I9" s="24"/>
      <c r="J9" s="24">
        <v>77.604110937971001</v>
      </c>
      <c r="K9" s="24">
        <v>77.776865423480999</v>
      </c>
      <c r="L9" s="24">
        <v>86.331027228319996</v>
      </c>
      <c r="M9" s="24">
        <v>94.790697584691003</v>
      </c>
      <c r="N9" s="24">
        <v>98.899319126896998</v>
      </c>
      <c r="O9" s="24">
        <v>97.736071742630003</v>
      </c>
      <c r="P9" s="24">
        <v>89.193940339319994</v>
      </c>
      <c r="Q9" s="24">
        <v>94.135990119428996</v>
      </c>
      <c r="R9" s="26">
        <v>109.96771216097</v>
      </c>
      <c r="S9" s="9"/>
      <c r="T9" s="68"/>
    </row>
    <row r="10" spans="1:20" ht="13" customHeight="1">
      <c r="A10" s="117" t="s">
        <v>215</v>
      </c>
      <c r="B10" s="154" t="s">
        <v>216</v>
      </c>
      <c r="C10" s="27">
        <v>25.399507307971</v>
      </c>
      <c r="D10" s="23">
        <v>28.094342633627001</v>
      </c>
      <c r="E10" s="23">
        <v>27.385295577453</v>
      </c>
      <c r="F10" s="23">
        <v>27.774492962427001</v>
      </c>
      <c r="G10" s="23">
        <v>32.69654968951</v>
      </c>
      <c r="H10" s="23">
        <v>28.960682967033001</v>
      </c>
      <c r="I10" s="23">
        <v>29.073152740108</v>
      </c>
      <c r="J10" s="23">
        <v>30.451031401746999</v>
      </c>
      <c r="K10" s="23">
        <v>33.553382206328997</v>
      </c>
      <c r="L10" s="23">
        <v>37.209655563848997</v>
      </c>
      <c r="M10" s="23">
        <v>50.829207055589002</v>
      </c>
      <c r="N10" s="23">
        <v>58.170775318639002</v>
      </c>
      <c r="O10" s="23">
        <v>57.574133730031001</v>
      </c>
      <c r="P10" s="23">
        <v>56.747972802435001</v>
      </c>
      <c r="Q10" s="23">
        <v>63.566250941890999</v>
      </c>
      <c r="R10" s="28">
        <v>80.519786902948994</v>
      </c>
      <c r="S10" s="9"/>
      <c r="T10" s="68"/>
    </row>
    <row r="11" spans="1:20" ht="13" customHeight="1">
      <c r="A11" s="117" t="s">
        <v>143</v>
      </c>
      <c r="B11" s="155" t="s">
        <v>11</v>
      </c>
      <c r="C11" s="137">
        <v>44.232733241364002</v>
      </c>
      <c r="D11" s="138">
        <v>51.091638214359001</v>
      </c>
      <c r="E11" s="138">
        <v>59.098279495210001</v>
      </c>
      <c r="F11" s="138">
        <v>47.789215739561001</v>
      </c>
      <c r="G11" s="138">
        <v>60.659570123408002</v>
      </c>
      <c r="H11" s="138">
        <v>61.465322251486</v>
      </c>
      <c r="I11" s="138">
        <v>52.521284090795</v>
      </c>
      <c r="J11" s="138">
        <v>65.352566708845004</v>
      </c>
      <c r="K11" s="138">
        <v>63.341367545010002</v>
      </c>
      <c r="L11" s="138">
        <v>58.039988991282002</v>
      </c>
      <c r="M11" s="138">
        <v>62.025154003076999</v>
      </c>
      <c r="N11" s="138">
        <v>62.084535455675997</v>
      </c>
      <c r="O11" s="138">
        <v>71.351103204832</v>
      </c>
      <c r="P11" s="138">
        <v>65.966851356822005</v>
      </c>
      <c r="Q11" s="138">
        <v>68.345826626033002</v>
      </c>
      <c r="R11" s="139">
        <v>77.540724420352007</v>
      </c>
      <c r="S11" s="9"/>
      <c r="T11" s="68"/>
    </row>
    <row r="12" spans="1:20" ht="13" customHeight="1">
      <c r="A12" s="117" t="s">
        <v>144</v>
      </c>
      <c r="B12" s="154" t="s">
        <v>45</v>
      </c>
      <c r="C12" s="27">
        <v>28.22694956286</v>
      </c>
      <c r="D12" s="23">
        <v>32.550027289676997</v>
      </c>
      <c r="E12" s="23">
        <v>34.840408083957001</v>
      </c>
      <c r="F12" s="23">
        <v>29.416754794174</v>
      </c>
      <c r="G12" s="23">
        <v>32.134416643618998</v>
      </c>
      <c r="H12" s="23">
        <v>30.11967840394</v>
      </c>
      <c r="I12" s="23">
        <v>28.611120419060001</v>
      </c>
      <c r="J12" s="23">
        <v>30.053446846941998</v>
      </c>
      <c r="K12" s="23">
        <v>21.812216712080001</v>
      </c>
      <c r="L12" s="23">
        <v>27.129809102385</v>
      </c>
      <c r="M12" s="23">
        <v>30.388815567611001</v>
      </c>
      <c r="N12" s="23">
        <v>31.746505856700001</v>
      </c>
      <c r="O12" s="23">
        <v>34.893105463940998</v>
      </c>
      <c r="P12" s="23">
        <v>32.574439141615002</v>
      </c>
      <c r="Q12" s="23">
        <v>34.698901712851999</v>
      </c>
      <c r="R12" s="28"/>
      <c r="S12" s="9"/>
      <c r="T12" s="68"/>
    </row>
    <row r="13" spans="1:20" ht="13" customHeight="1">
      <c r="A13" s="117" t="s">
        <v>145</v>
      </c>
      <c r="B13" s="155" t="s">
        <v>211</v>
      </c>
      <c r="C13" s="137">
        <v>79.397318899707003</v>
      </c>
      <c r="D13" s="138">
        <v>71.201931924312007</v>
      </c>
      <c r="E13" s="138">
        <v>69.830853135303002</v>
      </c>
      <c r="F13" s="138">
        <v>63.467526901108002</v>
      </c>
      <c r="G13" s="138">
        <v>80.200187536873003</v>
      </c>
      <c r="H13" s="138">
        <v>78.951372339680006</v>
      </c>
      <c r="I13" s="138">
        <v>69.790383472041</v>
      </c>
      <c r="J13" s="138"/>
      <c r="K13" s="138">
        <v>86.160309445345007</v>
      </c>
      <c r="L13" s="138"/>
      <c r="M13" s="138">
        <v>80.003886516134997</v>
      </c>
      <c r="N13" s="138">
        <v>78.755175952285995</v>
      </c>
      <c r="O13" s="138">
        <v>86.441981187310006</v>
      </c>
      <c r="P13" s="138">
        <v>79.521835971404997</v>
      </c>
      <c r="Q13" s="138">
        <v>86.465987362722998</v>
      </c>
      <c r="R13" s="139">
        <v>108.58982121854</v>
      </c>
      <c r="S13" s="9"/>
      <c r="T13" s="68"/>
    </row>
    <row r="14" spans="1:20" ht="13" customHeight="1">
      <c r="A14" s="117" t="s">
        <v>146</v>
      </c>
      <c r="B14" s="154" t="s">
        <v>220</v>
      </c>
      <c r="C14" s="27"/>
      <c r="D14" s="23"/>
      <c r="E14" s="23"/>
      <c r="F14" s="23"/>
      <c r="G14" s="23"/>
      <c r="H14" s="23"/>
      <c r="I14" s="23"/>
      <c r="J14" s="23"/>
      <c r="K14" s="23"/>
      <c r="L14" s="23"/>
      <c r="M14" s="23"/>
      <c r="N14" s="23"/>
      <c r="O14" s="23">
        <v>34.115330262969003</v>
      </c>
      <c r="P14" s="23">
        <v>25.194913275061001</v>
      </c>
      <c r="Q14" s="23">
        <v>30.958893455611001</v>
      </c>
      <c r="R14" s="28"/>
      <c r="S14" s="8"/>
      <c r="T14" s="68"/>
    </row>
    <row r="15" spans="1:20" ht="13" customHeight="1">
      <c r="A15" s="117" t="s">
        <v>147</v>
      </c>
      <c r="B15" s="155" t="s">
        <v>15</v>
      </c>
      <c r="C15" s="137">
        <v>16.906942120884001</v>
      </c>
      <c r="D15" s="138">
        <v>21.277993710579999</v>
      </c>
      <c r="E15" s="138">
        <v>23.439446825251</v>
      </c>
      <c r="F15" s="138">
        <v>19.214383007218999</v>
      </c>
      <c r="G15" s="138">
        <v>23.994506565651001</v>
      </c>
      <c r="H15" s="138">
        <v>23.842993294606</v>
      </c>
      <c r="I15" s="138">
        <v>24.390709116530001</v>
      </c>
      <c r="J15" s="138">
        <v>25.350985637987002</v>
      </c>
      <c r="K15" s="138">
        <v>27.077384515106001</v>
      </c>
      <c r="L15" s="138">
        <v>24.511040858695001</v>
      </c>
      <c r="M15" s="138">
        <v>28.181273494766</v>
      </c>
      <c r="N15" s="138">
        <v>28.099118322961999</v>
      </c>
      <c r="O15" s="138">
        <v>31.571484544408001</v>
      </c>
      <c r="P15" s="138">
        <v>29.432377118601998</v>
      </c>
      <c r="Q15" s="138">
        <v>31.988066557968001</v>
      </c>
      <c r="R15" s="139"/>
      <c r="S15" s="9"/>
      <c r="T15" s="68"/>
    </row>
    <row r="16" spans="1:20" ht="13" customHeight="1">
      <c r="A16" s="117" t="s">
        <v>148</v>
      </c>
      <c r="B16" s="154" t="s">
        <v>16</v>
      </c>
      <c r="C16" s="27">
        <v>22.754361562762998</v>
      </c>
      <c r="D16" s="23">
        <v>27.923744201041998</v>
      </c>
      <c r="E16" s="23">
        <v>29.563745501819</v>
      </c>
      <c r="F16" s="23">
        <v>24.762685626037001</v>
      </c>
      <c r="G16" s="23">
        <v>28.289058802904002</v>
      </c>
      <c r="H16" s="23">
        <v>28.214510425652001</v>
      </c>
      <c r="I16" s="23">
        <v>26.366173878403</v>
      </c>
      <c r="J16" s="74">
        <v>24.479025695284001</v>
      </c>
      <c r="K16" s="23">
        <v>25.581763276886001</v>
      </c>
      <c r="L16" s="23">
        <v>22.17043780353</v>
      </c>
      <c r="M16" s="23">
        <v>23.691751976098999</v>
      </c>
      <c r="N16" s="23">
        <v>23.228397296693998</v>
      </c>
      <c r="O16" s="23">
        <v>27.071987973849001</v>
      </c>
      <c r="P16" s="23">
        <v>24.415658599112</v>
      </c>
      <c r="Q16" s="23">
        <v>26.593342991728999</v>
      </c>
      <c r="R16" s="28">
        <v>31.263767519668999</v>
      </c>
      <c r="S16" s="9"/>
      <c r="T16" s="68"/>
    </row>
    <row r="17" spans="1:20" ht="13" customHeight="1">
      <c r="A17" s="117" t="s">
        <v>149</v>
      </c>
      <c r="B17" s="155" t="s">
        <v>17</v>
      </c>
      <c r="C17" s="137">
        <v>11.775429155073001</v>
      </c>
      <c r="D17" s="138">
        <v>15.093594054417</v>
      </c>
      <c r="E17" s="138">
        <v>16.688772489855001</v>
      </c>
      <c r="F17" s="138">
        <v>10.710917039957</v>
      </c>
      <c r="G17" s="138">
        <v>12.707359418395001</v>
      </c>
      <c r="H17" s="138">
        <v>11.788098441168</v>
      </c>
      <c r="I17" s="138">
        <v>10.26802610811</v>
      </c>
      <c r="J17" s="138">
        <v>10.230773291129999</v>
      </c>
      <c r="K17" s="138">
        <v>10.836311743826</v>
      </c>
      <c r="L17" s="138">
        <v>10.42708336336</v>
      </c>
      <c r="M17" s="138">
        <v>13.792859335457999</v>
      </c>
      <c r="N17" s="138">
        <v>12.762856110736999</v>
      </c>
      <c r="O17" s="138">
        <v>16.691592059583002</v>
      </c>
      <c r="P17" s="138">
        <v>16.837100763862999</v>
      </c>
      <c r="Q17" s="138">
        <v>21.989917732746999</v>
      </c>
      <c r="R17" s="139"/>
      <c r="S17" s="9"/>
      <c r="T17" s="68"/>
    </row>
    <row r="18" spans="1:20" ht="13" customHeight="1">
      <c r="A18" s="117" t="s">
        <v>150</v>
      </c>
      <c r="B18" s="154" t="s">
        <v>46</v>
      </c>
      <c r="C18" s="27">
        <v>54.089047467665999</v>
      </c>
      <c r="D18" s="23">
        <v>69.368227232212007</v>
      </c>
      <c r="E18" s="74">
        <v>68.204175469277004</v>
      </c>
      <c r="F18" s="23">
        <v>55.701796253754999</v>
      </c>
      <c r="G18" s="23">
        <v>75.633393607196993</v>
      </c>
      <c r="H18" s="23">
        <v>68.998357450442995</v>
      </c>
      <c r="I18" s="23">
        <v>60.394389806539998</v>
      </c>
      <c r="J18" s="23">
        <v>81.261139556849002</v>
      </c>
      <c r="K18" s="23">
        <v>80.606040731340002</v>
      </c>
      <c r="L18" s="23">
        <v>71.332241540305006</v>
      </c>
      <c r="M18" s="23">
        <v>68.961932623522003</v>
      </c>
      <c r="N18" s="23">
        <v>64.373537098430006</v>
      </c>
      <c r="O18" s="23">
        <v>64.741895993403006</v>
      </c>
      <c r="P18" s="23">
        <v>57.350745794528002</v>
      </c>
      <c r="Q18" s="23">
        <v>57.049531177395998</v>
      </c>
      <c r="R18" s="28">
        <v>65.341175764933993</v>
      </c>
      <c r="S18" s="9"/>
      <c r="T18" s="68"/>
    </row>
    <row r="19" spans="1:20" ht="13" customHeight="1">
      <c r="A19" s="117" t="s">
        <v>151</v>
      </c>
      <c r="B19" s="155" t="s">
        <v>47</v>
      </c>
      <c r="C19" s="137">
        <v>27.821317153424001</v>
      </c>
      <c r="D19" s="138">
        <v>44.042833063930999</v>
      </c>
      <c r="E19" s="138">
        <v>75.977794189991997</v>
      </c>
      <c r="F19" s="138">
        <v>50.983574294687998</v>
      </c>
      <c r="G19" s="138">
        <v>65.548318433375997</v>
      </c>
      <c r="H19" s="138">
        <v>85.694834506879005</v>
      </c>
      <c r="I19" s="138">
        <v>83.143625336094999</v>
      </c>
      <c r="J19" s="138">
        <v>70.279980427414003</v>
      </c>
      <c r="K19" s="138">
        <v>45.686583111787002</v>
      </c>
      <c r="L19" s="138">
        <v>44.151498894688999</v>
      </c>
      <c r="M19" s="138">
        <v>44.818925382741</v>
      </c>
      <c r="N19" s="138">
        <v>47.327946177214002</v>
      </c>
      <c r="O19" s="138">
        <v>40.957832147521998</v>
      </c>
      <c r="P19" s="138">
        <v>33.418082514771001</v>
      </c>
      <c r="Q19" s="138">
        <v>33.904753365403003</v>
      </c>
      <c r="R19" s="139">
        <v>36.053787494204002</v>
      </c>
      <c r="S19" s="9"/>
      <c r="T19" s="68"/>
    </row>
    <row r="20" spans="1:20" ht="13" customHeight="1">
      <c r="A20" s="117" t="s">
        <v>152</v>
      </c>
      <c r="B20" s="154" t="s">
        <v>20</v>
      </c>
      <c r="C20" s="27">
        <v>77.213534963721997</v>
      </c>
      <c r="D20" s="23">
        <v>67.401521821128995</v>
      </c>
      <c r="E20" s="23">
        <v>75.393071370778998</v>
      </c>
      <c r="F20" s="23">
        <v>68.239610184317002</v>
      </c>
      <c r="G20" s="23">
        <v>105.61970554998</v>
      </c>
      <c r="H20" s="23">
        <v>128.46943768016999</v>
      </c>
      <c r="I20" s="23">
        <v>122.07250020789</v>
      </c>
      <c r="J20" s="23">
        <v>170.31673099642001</v>
      </c>
      <c r="K20" s="23">
        <v>173.86034172917999</v>
      </c>
      <c r="L20" s="23">
        <v>165.79207999739</v>
      </c>
      <c r="M20" s="23">
        <v>305.21477397877999</v>
      </c>
      <c r="N20" s="23">
        <v>280.43992135021</v>
      </c>
      <c r="O20" s="23">
        <v>311.78380048895002</v>
      </c>
      <c r="P20" s="23">
        <v>271.54906737008002</v>
      </c>
      <c r="Q20" s="23">
        <v>289.09706402629001</v>
      </c>
      <c r="R20" s="28">
        <v>338.32325691603</v>
      </c>
      <c r="S20" s="9"/>
      <c r="T20" s="68"/>
    </row>
    <row r="21" spans="1:20" ht="13" customHeight="1">
      <c r="A21" s="117" t="s">
        <v>153</v>
      </c>
      <c r="B21" s="155" t="s">
        <v>202</v>
      </c>
      <c r="C21" s="137">
        <v>21.597498957315</v>
      </c>
      <c r="D21" s="138">
        <v>28.134880323617001</v>
      </c>
      <c r="E21" s="138">
        <v>27.413501075286</v>
      </c>
      <c r="F21" s="138">
        <v>22.302169247430999</v>
      </c>
      <c r="G21" s="138">
        <v>27.110219212385001</v>
      </c>
      <c r="H21" s="138">
        <v>25.677755830978001</v>
      </c>
      <c r="I21" s="138">
        <v>24.842336103682001</v>
      </c>
      <c r="J21" s="138">
        <v>29.476244025427</v>
      </c>
      <c r="K21" s="138">
        <v>29.563771149741999</v>
      </c>
      <c r="L21" s="138">
        <v>28.904916535397</v>
      </c>
      <c r="M21" s="138">
        <v>33.090810222222999</v>
      </c>
      <c r="N21" s="138">
        <v>33.734274987555999</v>
      </c>
      <c r="O21" s="138">
        <v>36.056868232124003</v>
      </c>
      <c r="P21" s="138">
        <v>38.863216303595998</v>
      </c>
      <c r="Q21" s="138">
        <v>41.767916155035003</v>
      </c>
      <c r="R21" s="139">
        <v>47.008387531103999</v>
      </c>
      <c r="S21" s="9"/>
      <c r="T21" s="68"/>
    </row>
    <row r="22" spans="1:20" ht="13" customHeight="1">
      <c r="A22" s="117" t="s">
        <v>154</v>
      </c>
      <c r="B22" s="154" t="s">
        <v>21</v>
      </c>
      <c r="C22" s="27">
        <v>12.058450831828999</v>
      </c>
      <c r="D22" s="23">
        <v>15.125367553269999</v>
      </c>
      <c r="E22" s="23">
        <v>17.012951663546001</v>
      </c>
      <c r="F22" s="23">
        <v>13.614725293654001</v>
      </c>
      <c r="G22" s="23">
        <v>16.566723897637001</v>
      </c>
      <c r="H22" s="23">
        <v>15.357638514182</v>
      </c>
      <c r="I22" s="23">
        <v>15.473155409345001</v>
      </c>
      <c r="J22" s="23">
        <v>17.421807446260001</v>
      </c>
      <c r="K22" s="23">
        <v>17.039107229487001</v>
      </c>
      <c r="L22" s="23">
        <v>16.303456830576</v>
      </c>
      <c r="M22" s="23">
        <v>18.538066496587</v>
      </c>
      <c r="N22" s="23">
        <v>18.785975831491001</v>
      </c>
      <c r="O22" s="23">
        <v>21.650725608355</v>
      </c>
      <c r="P22" s="23">
        <v>20.714031519534998</v>
      </c>
      <c r="Q22" s="23">
        <v>22.169798542866999</v>
      </c>
      <c r="R22" s="28">
        <v>25.755313933105001</v>
      </c>
      <c r="S22" s="9"/>
      <c r="T22" s="68"/>
    </row>
    <row r="23" spans="1:20" ht="13" customHeight="1">
      <c r="A23" s="117" t="s">
        <v>155</v>
      </c>
      <c r="B23" s="155" t="s">
        <v>85</v>
      </c>
      <c r="C23" s="137">
        <v>2.1217630320773</v>
      </c>
      <c r="D23" s="138">
        <v>2.3758189368072</v>
      </c>
      <c r="E23" s="138">
        <v>2.9422619551492999</v>
      </c>
      <c r="F23" s="138">
        <v>4.0368361755170996</v>
      </c>
      <c r="G23" s="138">
        <v>3.8259627896619999</v>
      </c>
      <c r="H23" s="138">
        <v>3.7699268493121001</v>
      </c>
      <c r="I23" s="138">
        <v>3.6668509974413999</v>
      </c>
      <c r="J23" s="138">
        <v>3.3168884968982</v>
      </c>
      <c r="K23" s="138">
        <v>3.3111346833463999</v>
      </c>
      <c r="L23" s="138">
        <v>3.5391574267883001</v>
      </c>
      <c r="M23" s="138">
        <v>3.9673545079346</v>
      </c>
      <c r="N23" s="138">
        <v>3.9941566491293998</v>
      </c>
      <c r="O23" s="138">
        <v>4.1595793231601004</v>
      </c>
      <c r="P23" s="138">
        <v>4.1277819499208999</v>
      </c>
      <c r="Q23" s="138">
        <v>4.3440482051915001</v>
      </c>
      <c r="R23" s="139"/>
      <c r="S23" s="9"/>
      <c r="T23" s="68"/>
    </row>
    <row r="24" spans="1:20" ht="13" customHeight="1">
      <c r="A24" s="117" t="s">
        <v>156</v>
      </c>
      <c r="B24" s="154" t="s">
        <v>115</v>
      </c>
      <c r="C24" s="27"/>
      <c r="D24" s="23"/>
      <c r="E24" s="23"/>
      <c r="F24" s="23"/>
      <c r="G24" s="23"/>
      <c r="H24" s="23"/>
      <c r="I24" s="23"/>
      <c r="J24" s="23"/>
      <c r="K24" s="23">
        <v>12.138561775601</v>
      </c>
      <c r="L24" s="23">
        <v>11.372764925832</v>
      </c>
      <c r="M24" s="23">
        <v>11.522419916720001</v>
      </c>
      <c r="N24" s="23">
        <v>11.667757343933999</v>
      </c>
      <c r="O24" s="23">
        <v>12.99164344992</v>
      </c>
      <c r="P24" s="23">
        <v>12.401141689098001</v>
      </c>
      <c r="Q24" s="23"/>
      <c r="R24" s="28"/>
      <c r="S24" s="9"/>
      <c r="T24" s="68"/>
    </row>
    <row r="25" spans="1:20" ht="13" customHeight="1">
      <c r="A25" s="117" t="s">
        <v>157</v>
      </c>
      <c r="B25" s="155" t="s">
        <v>99</v>
      </c>
      <c r="C25" s="137">
        <v>28.936997591857001</v>
      </c>
      <c r="D25" s="138">
        <v>34.899400345491003</v>
      </c>
      <c r="E25" s="138">
        <v>35.451155079011997</v>
      </c>
      <c r="F25" s="138">
        <v>31.631821049096001</v>
      </c>
      <c r="G25" s="138">
        <v>43.769320688051003</v>
      </c>
      <c r="H25" s="138">
        <v>45.517637904495999</v>
      </c>
      <c r="I25" s="138">
        <v>42.146619604221002</v>
      </c>
      <c r="J25" s="138">
        <v>47.60974581928</v>
      </c>
      <c r="K25" s="138">
        <v>52.263979521026997</v>
      </c>
      <c r="L25" s="138">
        <v>48.195894859355001</v>
      </c>
      <c r="M25" s="138">
        <v>54.059828604811997</v>
      </c>
      <c r="N25" s="138">
        <v>51.033862506188001</v>
      </c>
      <c r="O25" s="138">
        <v>57.842508060222002</v>
      </c>
      <c r="P25" s="138">
        <v>50.773589631973998</v>
      </c>
      <c r="Q25" s="138">
        <v>52.529660035527002</v>
      </c>
      <c r="R25" s="139">
        <v>61.058357730197002</v>
      </c>
      <c r="S25" s="9"/>
      <c r="T25" s="68"/>
    </row>
    <row r="26" spans="1:20" ht="13" customHeight="1">
      <c r="A26" s="117" t="s">
        <v>187</v>
      </c>
      <c r="B26" s="154" t="s">
        <v>186</v>
      </c>
      <c r="C26" s="27">
        <v>32.357183129022999</v>
      </c>
      <c r="D26" s="23">
        <v>38.507047778980002</v>
      </c>
      <c r="E26" s="23">
        <v>39.434840367878998</v>
      </c>
      <c r="F26" s="23">
        <v>27.734532328829999</v>
      </c>
      <c r="G26" s="23">
        <v>39.653986371826001</v>
      </c>
      <c r="H26" s="23">
        <v>41.614777716766</v>
      </c>
      <c r="I26" s="23">
        <v>37.047432596276003</v>
      </c>
      <c r="J26" s="23">
        <v>41.274737737565999</v>
      </c>
      <c r="K26" s="23">
        <v>41.977262406873002</v>
      </c>
      <c r="L26" s="23">
        <v>34.767649131892</v>
      </c>
      <c r="M26" s="23">
        <v>38.727452174671001</v>
      </c>
      <c r="N26" s="23">
        <v>37.565880533807999</v>
      </c>
      <c r="O26" s="23">
        <v>41.085045985423001</v>
      </c>
      <c r="P26" s="23">
        <v>36.143965504063999</v>
      </c>
      <c r="Q26" s="23">
        <v>38.173972517861003</v>
      </c>
      <c r="R26" s="28">
        <v>42.541733686074998</v>
      </c>
      <c r="S26" s="9"/>
      <c r="T26" s="68"/>
    </row>
    <row r="27" spans="1:20" ht="13" customHeight="1">
      <c r="A27" s="117" t="s">
        <v>158</v>
      </c>
      <c r="B27" s="155" t="s">
        <v>48</v>
      </c>
      <c r="C27" s="137"/>
      <c r="D27" s="138"/>
      <c r="E27" s="138"/>
      <c r="F27" s="138"/>
      <c r="G27" s="138"/>
      <c r="H27" s="138"/>
      <c r="I27" s="138"/>
      <c r="J27" s="138">
        <v>294.26605933944001</v>
      </c>
      <c r="K27" s="138">
        <v>291.57036484295998</v>
      </c>
      <c r="L27" s="138">
        <v>296.21291599816999</v>
      </c>
      <c r="M27" s="138">
        <v>384.47118945316998</v>
      </c>
      <c r="N27" s="138">
        <v>444.41310738097002</v>
      </c>
      <c r="O27" s="138">
        <v>382.95151761843999</v>
      </c>
      <c r="P27" s="138">
        <v>232.2997262838</v>
      </c>
      <c r="Q27" s="138">
        <v>225.28032752508</v>
      </c>
      <c r="R27" s="139">
        <v>856.28863244401998</v>
      </c>
      <c r="S27" s="9"/>
      <c r="T27" s="68"/>
    </row>
    <row r="28" spans="1:20" ht="13" customHeight="1">
      <c r="A28" s="117" t="s">
        <v>159</v>
      </c>
      <c r="B28" s="154" t="s">
        <v>102</v>
      </c>
      <c r="C28" s="27">
        <v>28.264405434469001</v>
      </c>
      <c r="D28" s="23">
        <v>28.428416598325999</v>
      </c>
      <c r="E28" s="23">
        <v>29.604592311806002</v>
      </c>
      <c r="F28" s="23">
        <v>25.285011506714</v>
      </c>
      <c r="G28" s="23">
        <v>31.845027093030001</v>
      </c>
      <c r="H28" s="23">
        <v>33.608614610353001</v>
      </c>
      <c r="I28" s="23">
        <v>28.477998067239</v>
      </c>
      <c r="J28" s="23">
        <v>35.476104863750002</v>
      </c>
      <c r="K28" s="23">
        <v>36.818871901698003</v>
      </c>
      <c r="L28" s="23">
        <v>34.710660329928999</v>
      </c>
      <c r="M28" s="23">
        <v>36.742679414724002</v>
      </c>
      <c r="N28" s="23">
        <v>40.124722633829997</v>
      </c>
      <c r="O28" s="23">
        <v>42.794715992241002</v>
      </c>
      <c r="P28" s="23">
        <v>42.133313704415002</v>
      </c>
      <c r="Q28" s="23">
        <v>44.744335799074001</v>
      </c>
      <c r="R28" s="28"/>
      <c r="S28" s="9"/>
      <c r="T28" s="68"/>
    </row>
    <row r="29" spans="1:20" ht="13" customHeight="1">
      <c r="A29" s="117" t="s">
        <v>160</v>
      </c>
      <c r="B29" s="155" t="s">
        <v>222</v>
      </c>
      <c r="C29" s="137">
        <v>73.539037009012006</v>
      </c>
      <c r="D29" s="138">
        <v>79.871861232575995</v>
      </c>
      <c r="E29" s="138">
        <v>95.256484286385003</v>
      </c>
      <c r="F29" s="138">
        <v>71.280135320783003</v>
      </c>
      <c r="G29" s="138">
        <v>79.894854345503006</v>
      </c>
      <c r="H29" s="138">
        <v>75.060566544424006</v>
      </c>
      <c r="I29" s="138">
        <v>71.951031347609998</v>
      </c>
      <c r="J29" s="138">
        <v>79.689089933242002</v>
      </c>
      <c r="K29" s="138">
        <v>95.387870315068</v>
      </c>
      <c r="L29" s="140"/>
      <c r="M29" s="138">
        <v>201.96561244466</v>
      </c>
      <c r="N29" s="138">
        <v>199.645191211</v>
      </c>
      <c r="O29" s="138">
        <v>218.95681818444999</v>
      </c>
      <c r="P29" s="138">
        <v>199.64350241847001</v>
      </c>
      <c r="Q29" s="138">
        <v>218.94597883970999</v>
      </c>
      <c r="R29" s="139">
        <v>355.76860443272</v>
      </c>
      <c r="S29" s="9"/>
      <c r="T29" s="68"/>
    </row>
    <row r="30" spans="1:20" ht="13" customHeight="1">
      <c r="A30" s="117" t="s">
        <v>161</v>
      </c>
      <c r="B30" s="154" t="s">
        <v>23</v>
      </c>
      <c r="C30" s="27">
        <v>38.434617448163003</v>
      </c>
      <c r="D30" s="23">
        <v>44.935017731858999</v>
      </c>
      <c r="E30" s="23">
        <v>42.981351794830999</v>
      </c>
      <c r="F30" s="23">
        <v>33.136106177767999</v>
      </c>
      <c r="G30" s="23">
        <v>46.516527424586002</v>
      </c>
      <c r="H30" s="23">
        <v>39.151783840336002</v>
      </c>
      <c r="I30" s="23">
        <v>38.286391005314997</v>
      </c>
      <c r="J30" s="23">
        <v>40.622197517685002</v>
      </c>
      <c r="K30" s="23">
        <v>39.466411171898997</v>
      </c>
      <c r="L30" s="23">
        <v>38.060925033769998</v>
      </c>
      <c r="M30" s="23">
        <v>37.334499866984999</v>
      </c>
      <c r="N30" s="23">
        <v>37.027090909972003</v>
      </c>
      <c r="O30" s="23">
        <v>36.381482459324999</v>
      </c>
      <c r="P30" s="23">
        <v>35.795558121199001</v>
      </c>
      <c r="Q30" s="23">
        <v>38.292912211143999</v>
      </c>
      <c r="R30" s="28">
        <v>47.256951879219002</v>
      </c>
      <c r="S30" s="9"/>
      <c r="T30" s="68"/>
    </row>
    <row r="31" spans="1:20" ht="13" customHeight="1">
      <c r="A31" s="117" t="s">
        <v>162</v>
      </c>
      <c r="B31" s="155" t="s">
        <v>89</v>
      </c>
      <c r="C31" s="137"/>
      <c r="D31" s="138"/>
      <c r="E31" s="138"/>
      <c r="F31" s="138"/>
      <c r="G31" s="138"/>
      <c r="H31" s="138"/>
      <c r="I31" s="138"/>
      <c r="J31" s="138"/>
      <c r="K31" s="138">
        <v>36.505372619710997</v>
      </c>
      <c r="L31" s="138">
        <v>34.735917083541999</v>
      </c>
      <c r="M31" s="138">
        <v>38.228614430162999</v>
      </c>
      <c r="N31" s="138">
        <v>39.998243607630997</v>
      </c>
      <c r="O31" s="138">
        <v>36.518577019741997</v>
      </c>
      <c r="P31" s="138">
        <v>35.052281715036003</v>
      </c>
      <c r="Q31" s="138">
        <v>39.818836079699999</v>
      </c>
      <c r="R31" s="139"/>
      <c r="S31" s="9"/>
      <c r="T31" s="68"/>
    </row>
    <row r="32" spans="1:20" ht="13" customHeight="1">
      <c r="A32" s="117" t="s">
        <v>163</v>
      </c>
      <c r="B32" s="154" t="s">
        <v>49</v>
      </c>
      <c r="C32" s="27">
        <v>28.201435955554999</v>
      </c>
      <c r="D32" s="23">
        <v>33.600369767727997</v>
      </c>
      <c r="E32" s="23">
        <v>38.314416119237002</v>
      </c>
      <c r="F32" s="23">
        <v>27.811528431532999</v>
      </c>
      <c r="G32" s="23">
        <v>38.064450036922999</v>
      </c>
      <c r="H32" s="23">
        <v>39.097294521593</v>
      </c>
      <c r="I32" s="23">
        <v>31.123728398884001</v>
      </c>
      <c r="J32" s="23">
        <v>39.909017493675002</v>
      </c>
      <c r="K32" s="23">
        <v>43.984816644736</v>
      </c>
      <c r="L32" s="23">
        <v>39.071537564963997</v>
      </c>
      <c r="M32" s="23">
        <v>38.481479470455</v>
      </c>
      <c r="N32" s="23">
        <v>39.509463342789999</v>
      </c>
      <c r="O32" s="23">
        <v>45.391930073017001</v>
      </c>
      <c r="P32" s="23">
        <v>39.427871175349999</v>
      </c>
      <c r="Q32" s="23">
        <v>39.685148809664</v>
      </c>
      <c r="R32" s="28">
        <v>41.862403108423997</v>
      </c>
      <c r="S32" s="9"/>
      <c r="T32" s="68"/>
    </row>
    <row r="33" spans="1:20" ht="13" customHeight="1">
      <c r="A33" s="117" t="s">
        <v>164</v>
      </c>
      <c r="B33" s="155" t="s">
        <v>50</v>
      </c>
      <c r="C33" s="137">
        <v>28.749708351827</v>
      </c>
      <c r="D33" s="138">
        <v>36.970202416577997</v>
      </c>
      <c r="E33" s="138">
        <v>39.862519638979002</v>
      </c>
      <c r="F33" s="138">
        <v>30.165162868414999</v>
      </c>
      <c r="G33" s="138">
        <v>37.834481742953002</v>
      </c>
      <c r="H33" s="138">
        <v>38.165859400913</v>
      </c>
      <c r="I33" s="138">
        <v>37.658674570621002</v>
      </c>
      <c r="J33" s="138">
        <v>48.896281576044998</v>
      </c>
      <c r="K33" s="138">
        <v>58.349242700311002</v>
      </c>
      <c r="L33" s="138">
        <v>53.817843749962996</v>
      </c>
      <c r="M33" s="138">
        <v>61.944328825397001</v>
      </c>
      <c r="N33" s="138">
        <v>59.452644748409</v>
      </c>
      <c r="O33" s="138">
        <v>68.743146598340999</v>
      </c>
      <c r="P33" s="138">
        <v>61.006086131224002</v>
      </c>
      <c r="Q33" s="138">
        <v>66.013479815907999</v>
      </c>
      <c r="R33" s="139"/>
      <c r="S33" s="9"/>
      <c r="T33" s="68"/>
    </row>
    <row r="34" spans="1:20" ht="13" customHeight="1">
      <c r="A34" s="117" t="s">
        <v>165</v>
      </c>
      <c r="B34" s="154" t="s">
        <v>26</v>
      </c>
      <c r="C34" s="27">
        <v>60.354396532926998</v>
      </c>
      <c r="D34" s="23">
        <v>67.454432909719003</v>
      </c>
      <c r="E34" s="23">
        <v>61.920037645534997</v>
      </c>
      <c r="F34" s="23">
        <v>52.121637992845002</v>
      </c>
      <c r="G34" s="23">
        <v>58.771624100624997</v>
      </c>
      <c r="H34" s="23">
        <v>55.672743424578002</v>
      </c>
      <c r="I34" s="23">
        <v>52.368902295794001</v>
      </c>
      <c r="J34" s="23">
        <v>58.308359597357999</v>
      </c>
      <c r="K34" s="23">
        <v>58.681336723097999</v>
      </c>
      <c r="L34" s="23">
        <v>49.087890292133999</v>
      </c>
      <c r="M34" s="23">
        <v>51.993358819614997</v>
      </c>
      <c r="N34" s="23">
        <v>53.046963826175002</v>
      </c>
      <c r="O34" s="23">
        <v>62.318131173463001</v>
      </c>
      <c r="P34" s="23">
        <v>56.628437565444997</v>
      </c>
      <c r="Q34" s="23">
        <v>58.004547077378</v>
      </c>
      <c r="R34" s="28">
        <v>61.497887525590002</v>
      </c>
      <c r="S34" s="9"/>
      <c r="T34" s="68"/>
    </row>
    <row r="35" spans="1:20" ht="13" customHeight="1">
      <c r="A35" s="117" t="s">
        <v>166</v>
      </c>
      <c r="B35" s="155" t="s">
        <v>27</v>
      </c>
      <c r="C35" s="137">
        <v>19.488121112078002</v>
      </c>
      <c r="D35" s="138">
        <v>22.433297148566002</v>
      </c>
      <c r="E35" s="138">
        <v>22.757104435624001</v>
      </c>
      <c r="F35" s="138">
        <v>21.453461957426999</v>
      </c>
      <c r="G35" s="138">
        <v>22.299754844837999</v>
      </c>
      <c r="H35" s="138">
        <v>22.126434394130001</v>
      </c>
      <c r="I35" s="138">
        <v>22.275342424628999</v>
      </c>
      <c r="J35" s="138">
        <v>26.196700929839999</v>
      </c>
      <c r="K35" s="138">
        <v>25.340235914468</v>
      </c>
      <c r="L35" s="138">
        <v>24.771640945049</v>
      </c>
      <c r="M35" s="138">
        <v>29.327559681899999</v>
      </c>
      <c r="N35" s="138">
        <v>30.540203917803002</v>
      </c>
      <c r="O35" s="138">
        <v>34.451574394502003</v>
      </c>
      <c r="P35" s="138">
        <v>32.246742156594003</v>
      </c>
      <c r="Q35" s="138">
        <v>33.193329757055999</v>
      </c>
      <c r="R35" s="139">
        <v>38.617032483731997</v>
      </c>
      <c r="S35" s="9"/>
      <c r="T35" s="68"/>
    </row>
    <row r="36" spans="1:20" ht="13" customHeight="1">
      <c r="A36" s="117" t="s">
        <v>167</v>
      </c>
      <c r="B36" s="154" t="s">
        <v>62</v>
      </c>
      <c r="C36" s="27"/>
      <c r="D36" s="23"/>
      <c r="E36" s="23"/>
      <c r="F36" s="23"/>
      <c r="G36" s="23"/>
      <c r="H36" s="23"/>
      <c r="I36" s="23"/>
      <c r="J36" s="23"/>
      <c r="K36" s="23">
        <v>47.133874286614002</v>
      </c>
      <c r="L36" s="23">
        <v>42.839594722299999</v>
      </c>
      <c r="M36" s="23">
        <v>46.272733282788003</v>
      </c>
      <c r="N36" s="23">
        <v>44.950494063575</v>
      </c>
      <c r="O36" s="23">
        <v>51.537046651848001</v>
      </c>
      <c r="P36" s="23">
        <v>49.689675860980998</v>
      </c>
      <c r="Q36" s="23">
        <v>52.019159727157003</v>
      </c>
      <c r="R36" s="28">
        <v>63.530369615555998</v>
      </c>
      <c r="S36" s="9"/>
      <c r="T36" s="68"/>
    </row>
    <row r="37" spans="1:20" ht="13" customHeight="1">
      <c r="A37" s="117" t="s">
        <v>168</v>
      </c>
      <c r="B37" s="155" t="s">
        <v>71</v>
      </c>
      <c r="C37" s="137"/>
      <c r="D37" s="138"/>
      <c r="E37" s="138"/>
      <c r="F37" s="138"/>
      <c r="G37" s="138"/>
      <c r="H37" s="138"/>
      <c r="I37" s="138"/>
      <c r="J37" s="138"/>
      <c r="K37" s="138">
        <v>61.311448504132002</v>
      </c>
      <c r="L37" s="138">
        <v>50.437203272367</v>
      </c>
      <c r="M37" s="138">
        <v>57.678842414523999</v>
      </c>
      <c r="N37" s="138">
        <v>56.997397097834998</v>
      </c>
      <c r="O37" s="138">
        <v>62.818454575480999</v>
      </c>
      <c r="P37" s="138">
        <v>56.998458170147998</v>
      </c>
      <c r="Q37" s="138">
        <v>59.442337317109001</v>
      </c>
      <c r="R37" s="139">
        <v>70.982962141496998</v>
      </c>
      <c r="S37" s="9"/>
      <c r="T37" s="68"/>
    </row>
    <row r="38" spans="1:20" ht="13" customHeight="1">
      <c r="A38" s="117" t="s">
        <v>169</v>
      </c>
      <c r="B38" s="154" t="s">
        <v>105</v>
      </c>
      <c r="C38" s="27"/>
      <c r="D38" s="23"/>
      <c r="E38" s="23"/>
      <c r="F38" s="23"/>
      <c r="G38" s="23"/>
      <c r="H38" s="23"/>
      <c r="I38" s="23"/>
      <c r="J38" s="23"/>
      <c r="K38" s="23"/>
      <c r="L38" s="23">
        <v>98.098678381127996</v>
      </c>
      <c r="M38" s="23">
        <v>117.08553819831999</v>
      </c>
      <c r="N38" s="23">
        <v>148.19661255945999</v>
      </c>
      <c r="O38" s="23">
        <v>165.51132971787999</v>
      </c>
      <c r="P38" s="23">
        <v>151.21983809122</v>
      </c>
      <c r="Q38" s="23">
        <v>157.65150580877</v>
      </c>
      <c r="R38" s="28"/>
      <c r="S38" s="9"/>
      <c r="T38" s="68"/>
    </row>
    <row r="39" spans="1:20" ht="13" customHeight="1">
      <c r="A39" s="117" t="s">
        <v>170</v>
      </c>
      <c r="B39" s="155" t="s">
        <v>31</v>
      </c>
      <c r="C39" s="137">
        <v>14.086496007325</v>
      </c>
      <c r="D39" s="138">
        <v>17.076126058204</v>
      </c>
      <c r="E39" s="138">
        <v>22.773399682851</v>
      </c>
      <c r="F39" s="138">
        <v>10.433392567167999</v>
      </c>
      <c r="G39" s="138">
        <v>22.153757631034999</v>
      </c>
      <c r="H39" s="138">
        <v>24.086850479589</v>
      </c>
      <c r="I39" s="138">
        <v>16.286166129481</v>
      </c>
      <c r="J39" s="138">
        <v>21.591474203966001</v>
      </c>
      <c r="K39" s="138">
        <v>15.852161048404</v>
      </c>
      <c r="L39" s="138">
        <v>19.562461445656002</v>
      </c>
      <c r="M39" s="138">
        <v>18.446364399975</v>
      </c>
      <c r="N39" s="138">
        <v>17.174726883243999</v>
      </c>
      <c r="O39" s="138">
        <v>22.905870927740001</v>
      </c>
      <c r="P39" s="138">
        <v>18.682187841493999</v>
      </c>
      <c r="Q39" s="138">
        <v>21.243129991951999</v>
      </c>
      <c r="R39" s="139"/>
      <c r="S39" s="9"/>
      <c r="T39" s="68"/>
    </row>
    <row r="40" spans="1:20" ht="13" customHeight="1">
      <c r="A40" s="117" t="s">
        <v>171</v>
      </c>
      <c r="B40" s="154" t="s">
        <v>32</v>
      </c>
      <c r="C40" s="27">
        <v>31.115203593019</v>
      </c>
      <c r="D40" s="23">
        <v>38.25662143676</v>
      </c>
      <c r="E40" s="23">
        <v>36.357992829388003</v>
      </c>
      <c r="F40" s="23">
        <v>31.185345149380002</v>
      </c>
      <c r="G40" s="23">
        <v>42.546259710462998</v>
      </c>
      <c r="H40" s="23">
        <v>43.042884334896002</v>
      </c>
      <c r="I40" s="23">
        <v>43.516386789725999</v>
      </c>
      <c r="J40" s="23">
        <v>53.273530655495001</v>
      </c>
      <c r="K40" s="23">
        <v>54.348248397131997</v>
      </c>
      <c r="L40" s="23">
        <v>51.589717610777001</v>
      </c>
      <c r="M40" s="23">
        <v>52.191079449484</v>
      </c>
      <c r="N40" s="23">
        <v>54.231114023735003</v>
      </c>
      <c r="O40" s="23">
        <v>70.664777635128004</v>
      </c>
      <c r="P40" s="23">
        <v>67.556618660366993</v>
      </c>
      <c r="Q40" s="23">
        <v>72.243476080060006</v>
      </c>
      <c r="R40" s="28">
        <v>81.434019890382004</v>
      </c>
      <c r="S40" s="9"/>
      <c r="T40" s="68"/>
    </row>
    <row r="41" spans="1:20" ht="13" customHeight="1">
      <c r="A41" s="117" t="s">
        <v>172</v>
      </c>
      <c r="B41" s="155" t="s">
        <v>33</v>
      </c>
      <c r="C41" s="137">
        <v>21.615774068113002</v>
      </c>
      <c r="D41" s="138">
        <v>23.837468002171001</v>
      </c>
      <c r="E41" s="138">
        <v>24.573355955566001</v>
      </c>
      <c r="F41" s="138">
        <v>16.899831405823001</v>
      </c>
      <c r="G41" s="138">
        <v>20.731352324172001</v>
      </c>
      <c r="H41" s="138">
        <v>22.827382135548</v>
      </c>
      <c r="I41" s="138">
        <v>22.51058414876</v>
      </c>
      <c r="J41" s="138">
        <v>24.176096238027</v>
      </c>
      <c r="K41" s="138">
        <v>29.481453246144</v>
      </c>
      <c r="L41" s="138">
        <v>31.133723255513999</v>
      </c>
      <c r="M41" s="138">
        <v>31.424983451035001</v>
      </c>
      <c r="N41" s="138">
        <v>34.690446082504003</v>
      </c>
      <c r="O41" s="138">
        <v>39.690632165616996</v>
      </c>
      <c r="P41" s="138">
        <v>35.578800856458002</v>
      </c>
      <c r="Q41" s="138">
        <v>43.849696042024</v>
      </c>
      <c r="R41" s="139">
        <v>51.917659717861</v>
      </c>
      <c r="S41" s="9"/>
      <c r="T41" s="68"/>
    </row>
    <row r="42" spans="1:20" ht="13" customHeight="1">
      <c r="A42" s="117" t="s">
        <v>173</v>
      </c>
      <c r="B42" s="123" t="s">
        <v>80</v>
      </c>
      <c r="C42" s="124">
        <v>24.032931424765</v>
      </c>
      <c r="D42" s="125">
        <v>27.639005069475999</v>
      </c>
      <c r="E42" s="125">
        <v>30.896334399391002</v>
      </c>
      <c r="F42" s="125">
        <v>24.019574709802999</v>
      </c>
      <c r="G42" s="125">
        <v>30.193810101577998</v>
      </c>
      <c r="H42" s="125">
        <v>30.827188538893999</v>
      </c>
      <c r="I42" s="125">
        <v>28.993553575538002</v>
      </c>
      <c r="J42" s="125">
        <v>31.355194054163999</v>
      </c>
      <c r="K42" s="125">
        <v>33.446278693789999</v>
      </c>
      <c r="L42" s="125">
        <v>33.894927832185999</v>
      </c>
      <c r="M42" s="125">
        <v>36.949988246925002</v>
      </c>
      <c r="N42" s="125">
        <v>38.801674660906997</v>
      </c>
      <c r="O42" s="125">
        <v>42.146520845674999</v>
      </c>
      <c r="P42" s="125">
        <v>39.083527458169002</v>
      </c>
      <c r="Q42" s="125">
        <v>42.430861516690001</v>
      </c>
      <c r="R42" s="96">
        <v>49.751607241591003</v>
      </c>
      <c r="S42" s="9"/>
      <c r="T42" s="9"/>
    </row>
    <row r="43" spans="1:20" s="3" customFormat="1" ht="13" customHeight="1">
      <c r="A43" s="115" t="s">
        <v>174</v>
      </c>
      <c r="B43" s="83" t="s">
        <v>72</v>
      </c>
      <c r="C43" s="27">
        <v>30.452243279914999</v>
      </c>
      <c r="D43" s="23">
        <v>36.426537497727999</v>
      </c>
      <c r="E43" s="23">
        <v>39.784020427853001</v>
      </c>
      <c r="F43" s="23">
        <v>32.671960662822997</v>
      </c>
      <c r="G43" s="23">
        <v>40.689646388551999</v>
      </c>
      <c r="H43" s="23">
        <v>40.967518542752003</v>
      </c>
      <c r="I43" s="23">
        <v>39.374213504057998</v>
      </c>
      <c r="J43" s="23">
        <v>45.026841899893</v>
      </c>
      <c r="K43" s="23">
        <v>46.852713965252001</v>
      </c>
      <c r="L43" s="23">
        <v>45.167986098580997</v>
      </c>
      <c r="M43" s="23">
        <v>55.207989808942997</v>
      </c>
      <c r="N43" s="23">
        <v>54.780088827996003</v>
      </c>
      <c r="O43" s="23">
        <v>62.761309093610002</v>
      </c>
      <c r="P43" s="23">
        <v>57.05646723553</v>
      </c>
      <c r="Q43" s="23">
        <v>61.477063123345999</v>
      </c>
      <c r="R43" s="28">
        <v>77.209848602907996</v>
      </c>
      <c r="S43" s="9"/>
      <c r="T43" s="9"/>
    </row>
    <row r="44" spans="1:20" s="3" customFormat="1" ht="13" customHeight="1">
      <c r="A44" s="115" t="s">
        <v>214</v>
      </c>
      <c r="B44" s="142" t="s">
        <v>213</v>
      </c>
      <c r="C44" s="124">
        <v>29.870560262129001</v>
      </c>
      <c r="D44" s="125">
        <v>35.450696042259999</v>
      </c>
      <c r="E44" s="125">
        <v>40.348995722557</v>
      </c>
      <c r="F44" s="125">
        <v>32.825299137115003</v>
      </c>
      <c r="G44" s="125">
        <v>40.246580821053001</v>
      </c>
      <c r="H44" s="125">
        <v>40.446056953046998</v>
      </c>
      <c r="I44" s="125">
        <v>38.525711328561997</v>
      </c>
      <c r="J44" s="125">
        <v>43.353967312675998</v>
      </c>
      <c r="K44" s="125">
        <v>45.491697700259003</v>
      </c>
      <c r="L44" s="125">
        <v>43.923961603895002</v>
      </c>
      <c r="M44" s="125">
        <v>55.867395244634999</v>
      </c>
      <c r="N44" s="125">
        <v>54.890797251362002</v>
      </c>
      <c r="O44" s="125">
        <v>61.349801653937</v>
      </c>
      <c r="P44" s="125">
        <v>55.182293449572001</v>
      </c>
      <c r="Q44" s="125">
        <v>59.518412337332002</v>
      </c>
      <c r="R44" s="96">
        <v>77.209848602907996</v>
      </c>
      <c r="S44" s="9"/>
      <c r="T44" s="9"/>
    </row>
    <row r="45" spans="1:20" s="3" customFormat="1" ht="13" customHeight="1">
      <c r="A45" s="115" t="s">
        <v>175</v>
      </c>
      <c r="B45" s="83" t="s">
        <v>59</v>
      </c>
      <c r="C45" s="27">
        <v>19.555266554494999</v>
      </c>
      <c r="D45" s="23">
        <v>22.259354728838002</v>
      </c>
      <c r="E45" s="23">
        <v>24.094357835724001</v>
      </c>
      <c r="F45" s="23">
        <v>17.907399212359</v>
      </c>
      <c r="G45" s="23">
        <v>23.216719423505999</v>
      </c>
      <c r="H45" s="23">
        <v>24.105501381581</v>
      </c>
      <c r="I45" s="23">
        <v>22.573986580100001</v>
      </c>
      <c r="J45" s="23">
        <v>23.982898902348001</v>
      </c>
      <c r="K45" s="23">
        <v>25.978130632104001</v>
      </c>
      <c r="L45" s="23">
        <v>26.133743900551998</v>
      </c>
      <c r="M45" s="23">
        <v>26.952665807860999</v>
      </c>
      <c r="N45" s="23">
        <v>28.585567781675</v>
      </c>
      <c r="O45" s="23">
        <v>30.778973571129999</v>
      </c>
      <c r="P45" s="23">
        <v>28.276516700119</v>
      </c>
      <c r="Q45" s="23">
        <v>32.018333480011997</v>
      </c>
      <c r="R45" s="28">
        <v>36.451859028168002</v>
      </c>
      <c r="S45" s="9"/>
      <c r="T45" s="9"/>
    </row>
    <row r="46" spans="1:20" s="3" customFormat="1" ht="13" customHeight="1">
      <c r="A46" s="115" t="s">
        <v>176</v>
      </c>
      <c r="B46" s="142" t="s">
        <v>51</v>
      </c>
      <c r="C46" s="124">
        <v>19.876535139083</v>
      </c>
      <c r="D46" s="125">
        <v>22.863200328413001</v>
      </c>
      <c r="E46" s="125">
        <v>24.722846697207999</v>
      </c>
      <c r="F46" s="125">
        <v>18.231676392674</v>
      </c>
      <c r="G46" s="125">
        <v>22.821880340252001</v>
      </c>
      <c r="H46" s="125">
        <v>23.641224076831001</v>
      </c>
      <c r="I46" s="125">
        <v>22.425610426814</v>
      </c>
      <c r="J46" s="125">
        <v>24.401744646800999</v>
      </c>
      <c r="K46" s="125">
        <v>27.353963258465001</v>
      </c>
      <c r="L46" s="125">
        <v>27.832019194855</v>
      </c>
      <c r="M46" s="125">
        <v>28.838213816795999</v>
      </c>
      <c r="N46" s="125">
        <v>30.358397902435001</v>
      </c>
      <c r="O46" s="125">
        <v>34.805922531805003</v>
      </c>
      <c r="P46" s="125">
        <v>31.943733915574999</v>
      </c>
      <c r="Q46" s="125">
        <v>37.392862183445999</v>
      </c>
      <c r="R46" s="96">
        <v>43.119627793965002</v>
      </c>
      <c r="S46" s="9"/>
      <c r="T46" s="9"/>
    </row>
    <row r="47" spans="1:20" s="3" customFormat="1" ht="13" customHeight="1">
      <c r="A47" s="115" t="s">
        <v>177</v>
      </c>
      <c r="B47" s="83" t="s">
        <v>52</v>
      </c>
      <c r="C47" s="27">
        <v>17.843931645738</v>
      </c>
      <c r="D47" s="23">
        <v>19.458746271915</v>
      </c>
      <c r="E47" s="23">
        <v>21.597353118428</v>
      </c>
      <c r="F47" s="23">
        <v>16.813829975975001</v>
      </c>
      <c r="G47" s="23">
        <v>24.481157328558002</v>
      </c>
      <c r="H47" s="23">
        <v>25.365327196938001</v>
      </c>
      <c r="I47" s="23">
        <v>22.931596326263001</v>
      </c>
      <c r="J47" s="23">
        <v>23.030190547825999</v>
      </c>
      <c r="K47" s="23">
        <v>23.026216910898</v>
      </c>
      <c r="L47" s="23">
        <v>22.549168411376002</v>
      </c>
      <c r="M47" s="23">
        <v>22.992722822002001</v>
      </c>
      <c r="N47" s="23">
        <v>24.815817967830998</v>
      </c>
      <c r="O47" s="23">
        <v>22.833849267959</v>
      </c>
      <c r="P47" s="23">
        <v>21.205893156803</v>
      </c>
      <c r="Q47" s="23">
        <v>21.773482987811999</v>
      </c>
      <c r="R47" s="28">
        <v>23.847691874245001</v>
      </c>
      <c r="S47" s="9"/>
      <c r="T47" s="9"/>
    </row>
    <row r="48" spans="1:20" s="3" customFormat="1" ht="13" customHeight="1">
      <c r="A48" s="115" t="s">
        <v>178</v>
      </c>
      <c r="B48" s="177" t="s">
        <v>107</v>
      </c>
      <c r="C48" s="25">
        <v>18.862767928973</v>
      </c>
      <c r="D48" s="24">
        <v>25.547887463352001</v>
      </c>
      <c r="E48" s="24">
        <v>22.855853098013</v>
      </c>
      <c r="F48" s="24">
        <v>20.576002257930998</v>
      </c>
      <c r="G48" s="24">
        <v>23.250427964850001</v>
      </c>
      <c r="H48" s="24">
        <v>20.068822666273</v>
      </c>
      <c r="I48" s="24">
        <v>17.408954534703</v>
      </c>
      <c r="J48" s="24">
        <v>16.976393927463999</v>
      </c>
      <c r="K48" s="24">
        <v>14.403341833574</v>
      </c>
      <c r="L48" s="24">
        <v>15.821529702577999</v>
      </c>
      <c r="M48" s="24">
        <v>12.369763400150999</v>
      </c>
      <c r="N48" s="24">
        <v>13.428459660543</v>
      </c>
      <c r="O48" s="24">
        <v>12.556488639412001</v>
      </c>
      <c r="P48" s="24">
        <v>13.959790463686</v>
      </c>
      <c r="Q48" s="24">
        <v>15.669050300946999</v>
      </c>
      <c r="R48" s="26">
        <v>22.324955585746</v>
      </c>
      <c r="S48" s="9"/>
      <c r="T48" s="69"/>
    </row>
    <row r="49" spans="1:20" ht="13" customHeight="1">
      <c r="A49" s="117" t="s">
        <v>179</v>
      </c>
      <c r="B49" s="154" t="s">
        <v>100</v>
      </c>
      <c r="C49" s="27">
        <v>19.953819606210999</v>
      </c>
      <c r="D49" s="23">
        <v>19.232201607274</v>
      </c>
      <c r="E49" s="23">
        <v>20.938229606554</v>
      </c>
      <c r="F49" s="23">
        <v>15.362807465777999</v>
      </c>
      <c r="G49" s="23">
        <v>22.026623574388999</v>
      </c>
      <c r="H49" s="23">
        <v>28.989449249359001</v>
      </c>
      <c r="I49" s="23">
        <v>24.812199697832</v>
      </c>
      <c r="J49" s="23">
        <v>26.943062433609001</v>
      </c>
      <c r="K49" s="23">
        <v>25.387579861271</v>
      </c>
      <c r="L49" s="23">
        <v>24.490198423986001</v>
      </c>
      <c r="M49" s="23">
        <v>23.850856613983002</v>
      </c>
      <c r="N49" s="23">
        <v>31.382809079925</v>
      </c>
      <c r="O49" s="23">
        <v>30.192217512431998</v>
      </c>
      <c r="P49" s="23">
        <v>29.669332689080001</v>
      </c>
      <c r="Q49" s="23">
        <v>38.336130544305</v>
      </c>
      <c r="R49" s="28">
        <v>44.588681058230001</v>
      </c>
      <c r="S49" s="12"/>
      <c r="T49" s="69"/>
    </row>
    <row r="50" spans="1:20" ht="13" customHeight="1">
      <c r="A50" s="117" t="s">
        <v>180</v>
      </c>
      <c r="B50" s="155" t="s">
        <v>35</v>
      </c>
      <c r="C50" s="137">
        <v>20.628047405179</v>
      </c>
      <c r="D50" s="138">
        <v>22.324016233456</v>
      </c>
      <c r="E50" s="138">
        <v>19.819785066013001</v>
      </c>
      <c r="F50" s="138">
        <v>19.927238026051</v>
      </c>
      <c r="G50" s="138">
        <v>25.771276516505001</v>
      </c>
      <c r="H50" s="138">
        <v>25.785347280957001</v>
      </c>
      <c r="I50" s="138">
        <v>25.251892804566999</v>
      </c>
      <c r="J50" s="138">
        <v>24.237632689319</v>
      </c>
      <c r="K50" s="138">
        <v>24.358653500208</v>
      </c>
      <c r="L50" s="138">
        <v>24.810949937907001</v>
      </c>
      <c r="M50" s="138">
        <v>24.375774895448998</v>
      </c>
      <c r="N50" s="138">
        <v>24.526573839568002</v>
      </c>
      <c r="O50" s="138">
        <v>22.140966357322998</v>
      </c>
      <c r="P50" s="138">
        <v>20.346041322910999</v>
      </c>
      <c r="Q50" s="138">
        <v>19.496677388321999</v>
      </c>
      <c r="R50" s="139">
        <v>21.393852406754998</v>
      </c>
      <c r="S50" s="12"/>
      <c r="T50" s="69"/>
    </row>
    <row r="51" spans="1:20" ht="13" customHeight="1">
      <c r="A51" s="117" t="s">
        <v>181</v>
      </c>
      <c r="B51" s="154" t="s">
        <v>86</v>
      </c>
      <c r="C51" s="27">
        <v>6.2326144970710997</v>
      </c>
      <c r="D51" s="23">
        <v>7.6464170530024997</v>
      </c>
      <c r="E51" s="23">
        <v>9.0456950459418</v>
      </c>
      <c r="F51" s="23">
        <v>9.9782618449156999</v>
      </c>
      <c r="G51" s="23">
        <v>13.211440797577</v>
      </c>
      <c r="H51" s="23">
        <v>12.034398815307</v>
      </c>
      <c r="I51" s="23">
        <v>11.320203702363001</v>
      </c>
      <c r="J51" s="23">
        <v>12.310294112015001</v>
      </c>
      <c r="K51" s="23">
        <v>12.201554783943999</v>
      </c>
      <c r="L51" s="23">
        <v>13.036852045017</v>
      </c>
      <c r="M51" s="23">
        <v>13.434989170883</v>
      </c>
      <c r="N51" s="23">
        <v>13.875469788388999</v>
      </c>
      <c r="O51" s="23">
        <v>14.222452506922</v>
      </c>
      <c r="P51" s="23">
        <v>14.233266314433999</v>
      </c>
      <c r="Q51" s="23">
        <v>14.881494145901</v>
      </c>
      <c r="R51" s="28">
        <v>18.525842374187999</v>
      </c>
      <c r="S51" s="12"/>
      <c r="T51" s="69"/>
    </row>
    <row r="52" spans="1:20" ht="13" customHeight="1">
      <c r="A52" s="117" t="s">
        <v>182</v>
      </c>
      <c r="B52" s="155" t="s">
        <v>36</v>
      </c>
      <c r="C52" s="137"/>
      <c r="D52" s="138"/>
      <c r="E52" s="138"/>
      <c r="F52" s="138"/>
      <c r="G52" s="138"/>
      <c r="H52" s="138">
        <v>21.286756010045</v>
      </c>
      <c r="I52" s="138">
        <v>20.695422719553999</v>
      </c>
      <c r="J52" s="138">
        <v>23.057136964618</v>
      </c>
      <c r="K52" s="138">
        <v>25.292384058679001</v>
      </c>
      <c r="L52" s="138">
        <v>24.414369855552</v>
      </c>
      <c r="M52" s="138">
        <v>25.835923202791001</v>
      </c>
      <c r="N52" s="138">
        <v>26.812477692881</v>
      </c>
      <c r="O52" s="138">
        <v>22.79321264959</v>
      </c>
      <c r="P52" s="138">
        <v>21.657193643347</v>
      </c>
      <c r="Q52" s="138">
        <v>21.028407309995998</v>
      </c>
      <c r="R52" s="139">
        <v>22.087074565013001</v>
      </c>
      <c r="S52" s="12"/>
      <c r="T52" s="69"/>
    </row>
    <row r="53" spans="1:20" ht="13" customHeight="1">
      <c r="A53" s="117" t="s">
        <v>183</v>
      </c>
      <c r="B53" s="154" t="s">
        <v>37</v>
      </c>
      <c r="C53" s="27">
        <v>21.768191035114999</v>
      </c>
      <c r="D53" s="23">
        <v>24.819732168133001</v>
      </c>
      <c r="E53" s="23">
        <v>34.977027253543</v>
      </c>
      <c r="F53" s="23">
        <v>11.933763288964</v>
      </c>
      <c r="G53" s="23">
        <v>27.975114888044001</v>
      </c>
      <c r="H53" s="23">
        <v>28.342843466824998</v>
      </c>
      <c r="I53" s="23">
        <v>19.988142271238999</v>
      </c>
      <c r="J53" s="23">
        <v>19.843136899735001</v>
      </c>
      <c r="K53" s="23">
        <v>20.566245141703</v>
      </c>
      <c r="L53" s="23">
        <v>14.084738906482</v>
      </c>
      <c r="M53" s="23">
        <v>19.270368072332001</v>
      </c>
      <c r="N53" s="23">
        <v>30.851685403819001</v>
      </c>
      <c r="O53" s="23">
        <v>28.022060743272998</v>
      </c>
      <c r="P53" s="23">
        <v>24.443049551893999</v>
      </c>
      <c r="Q53" s="23">
        <v>29.011277228369</v>
      </c>
      <c r="R53" s="28">
        <v>30.507664209146999</v>
      </c>
      <c r="S53" s="12"/>
      <c r="T53" s="69"/>
    </row>
    <row r="54" spans="1:20" ht="13" customHeight="1">
      <c r="A54" s="117" t="s">
        <v>184</v>
      </c>
      <c r="B54" s="155" t="s">
        <v>101</v>
      </c>
      <c r="C54" s="137"/>
      <c r="D54" s="138"/>
      <c r="E54" s="138">
        <v>17.676684693839</v>
      </c>
      <c r="F54" s="138">
        <v>21.726853338367</v>
      </c>
      <c r="G54" s="138">
        <v>34.511658062180999</v>
      </c>
      <c r="H54" s="138">
        <v>33.391788918228002</v>
      </c>
      <c r="I54" s="138">
        <v>27.822900808240998</v>
      </c>
      <c r="J54" s="138">
        <v>27.043335360575998</v>
      </c>
      <c r="K54" s="138">
        <v>27.844072521007998</v>
      </c>
      <c r="L54" s="138">
        <v>28.546130895522001</v>
      </c>
      <c r="M54" s="138">
        <v>34.244242827005003</v>
      </c>
      <c r="N54" s="138">
        <v>35.895414472391003</v>
      </c>
      <c r="O54" s="138">
        <v>33.048360938450998</v>
      </c>
      <c r="P54" s="138">
        <v>29.473246310528001</v>
      </c>
      <c r="Q54" s="138">
        <v>29.808330827974</v>
      </c>
      <c r="R54" s="139"/>
      <c r="S54" s="12"/>
      <c r="T54" s="69"/>
    </row>
    <row r="55" spans="1:20" ht="13" customHeight="1">
      <c r="A55" s="117" t="s">
        <v>185</v>
      </c>
      <c r="B55" s="154" t="s">
        <v>87</v>
      </c>
      <c r="C55" s="27"/>
      <c r="D55" s="23"/>
      <c r="E55" s="23"/>
      <c r="F55" s="23"/>
      <c r="G55" s="23"/>
      <c r="H55" s="23"/>
      <c r="I55" s="23"/>
      <c r="J55" s="23"/>
      <c r="K55" s="23"/>
      <c r="L55" s="23"/>
      <c r="M55" s="23"/>
      <c r="N55" s="23"/>
      <c r="O55" s="23"/>
      <c r="P55" s="23"/>
      <c r="Q55" s="23"/>
      <c r="R55" s="28"/>
      <c r="S55" s="12"/>
      <c r="T55" s="69"/>
    </row>
    <row r="56" spans="1:20" ht="13" customHeight="1">
      <c r="A56" s="117"/>
      <c r="B56" s="105"/>
      <c r="C56" s="110"/>
      <c r="D56" s="34"/>
      <c r="E56" s="34"/>
      <c r="F56" s="34"/>
      <c r="G56" s="34"/>
      <c r="H56" s="34"/>
      <c r="I56" s="34"/>
      <c r="J56" s="34"/>
      <c r="K56" s="34"/>
      <c r="L56" s="34"/>
      <c r="M56" s="34"/>
      <c r="N56" s="34"/>
      <c r="O56" s="34"/>
      <c r="P56" s="34"/>
      <c r="Q56" s="34"/>
      <c r="R56" s="18"/>
      <c r="S56" s="12"/>
      <c r="T56" s="9"/>
    </row>
    <row r="57" spans="1:20" ht="13" customHeight="1">
      <c r="A57" s="117"/>
      <c r="B57" s="106" t="s">
        <v>63</v>
      </c>
      <c r="C57" s="110"/>
      <c r="D57" s="34"/>
      <c r="E57" s="34"/>
      <c r="F57" s="34"/>
      <c r="G57" s="34"/>
      <c r="H57" s="34"/>
      <c r="I57" s="34"/>
      <c r="J57" s="34"/>
      <c r="K57" s="34"/>
      <c r="L57" s="34"/>
      <c r="M57" s="34"/>
      <c r="N57" s="34"/>
      <c r="O57" s="34"/>
      <c r="P57" s="34"/>
      <c r="Q57" s="34"/>
      <c r="R57" s="18"/>
      <c r="S57" s="12"/>
      <c r="T57" s="10"/>
    </row>
    <row r="58" spans="1:20" ht="13" customHeight="1">
      <c r="A58" s="117" t="s">
        <v>139</v>
      </c>
      <c r="B58" s="107" t="s">
        <v>7</v>
      </c>
      <c r="C58" s="111">
        <v>48.929206060628999</v>
      </c>
      <c r="D58" s="15">
        <v>57.313560093143003</v>
      </c>
      <c r="E58" s="15">
        <v>72.327142800879997</v>
      </c>
      <c r="F58" s="15">
        <v>61.871738941640999</v>
      </c>
      <c r="G58" s="15">
        <v>74.92235003287</v>
      </c>
      <c r="H58" s="15">
        <v>66.120604125533006</v>
      </c>
      <c r="I58" s="15">
        <v>58.334271504504002</v>
      </c>
      <c r="J58" s="15">
        <v>67.302649518199004</v>
      </c>
      <c r="K58" s="15">
        <v>68.215939725466001</v>
      </c>
      <c r="L58" s="15">
        <v>61.732167648952</v>
      </c>
      <c r="M58" s="15">
        <v>63.971242933230002</v>
      </c>
      <c r="N58" s="15">
        <v>50.714596059685</v>
      </c>
      <c r="O58" s="15">
        <v>63.909600052879</v>
      </c>
      <c r="P58" s="15">
        <v>48.702590240147998</v>
      </c>
      <c r="Q58" s="15">
        <v>45.223178155751</v>
      </c>
      <c r="R58" s="16">
        <v>47.052054832172999</v>
      </c>
      <c r="S58" s="12"/>
      <c r="T58" s="9"/>
    </row>
    <row r="59" spans="1:20" ht="13" customHeight="1">
      <c r="A59" s="117" t="s">
        <v>140</v>
      </c>
      <c r="B59" s="108" t="s">
        <v>8</v>
      </c>
      <c r="C59" s="27">
        <v>123.86440957908</v>
      </c>
      <c r="D59" s="23">
        <v>151.61697920864</v>
      </c>
      <c r="E59" s="23">
        <v>166.61589494807001</v>
      </c>
      <c r="F59" s="23">
        <v>78.756419451905003</v>
      </c>
      <c r="G59" s="23">
        <v>94.842706872847003</v>
      </c>
      <c r="H59" s="23">
        <v>98.323958192679001</v>
      </c>
      <c r="I59" s="23">
        <v>92.502296468194999</v>
      </c>
      <c r="J59" s="23">
        <v>113.22141204077001</v>
      </c>
      <c r="K59" s="23">
        <v>119.82011794809</v>
      </c>
      <c r="L59" s="23">
        <v>103.85239394337</v>
      </c>
      <c r="M59" s="23">
        <v>118.82259825200001</v>
      </c>
      <c r="N59" s="23">
        <v>112.17592039401001</v>
      </c>
      <c r="O59" s="23">
        <v>118.89025061815001</v>
      </c>
      <c r="P59" s="23">
        <v>103.63484130742</v>
      </c>
      <c r="Q59" s="23">
        <v>108.25584230769999</v>
      </c>
      <c r="R59" s="28"/>
      <c r="S59" s="12"/>
      <c r="T59" s="9"/>
    </row>
    <row r="60" spans="1:20" ht="13" customHeight="1">
      <c r="A60" s="117" t="s">
        <v>142</v>
      </c>
      <c r="B60" s="107" t="s">
        <v>10</v>
      </c>
      <c r="C60" s="25"/>
      <c r="D60" s="24"/>
      <c r="E60" s="24"/>
      <c r="F60" s="24"/>
      <c r="G60" s="24"/>
      <c r="H60" s="24"/>
      <c r="I60" s="24"/>
      <c r="J60" s="24">
        <v>78.647012000188994</v>
      </c>
      <c r="K60" s="24">
        <v>78.690708424383004</v>
      </c>
      <c r="L60" s="24">
        <v>87.347724539289999</v>
      </c>
      <c r="M60" s="24">
        <v>95.824114172879007</v>
      </c>
      <c r="N60" s="24">
        <v>99.851624864341005</v>
      </c>
      <c r="O60" s="24">
        <v>98.623854253876004</v>
      </c>
      <c r="P60" s="24">
        <v>90.018581106132999</v>
      </c>
      <c r="Q60" s="24">
        <v>95.007190438175996</v>
      </c>
      <c r="R60" s="26">
        <v>110.96991947526</v>
      </c>
      <c r="S60" s="9"/>
      <c r="T60" s="9"/>
    </row>
    <row r="61" spans="1:20" ht="13" customHeight="1">
      <c r="A61" s="117" t="s">
        <v>144</v>
      </c>
      <c r="B61" s="108" t="s">
        <v>12</v>
      </c>
      <c r="C61" s="27">
        <v>37.141667164685998</v>
      </c>
      <c r="D61" s="23">
        <v>39.080009749401</v>
      </c>
      <c r="E61" s="23">
        <v>42.605335288366</v>
      </c>
      <c r="F61" s="23">
        <v>35.087002942524002</v>
      </c>
      <c r="G61" s="23">
        <v>38.192986890036003</v>
      </c>
      <c r="H61" s="23">
        <v>34.418537720594003</v>
      </c>
      <c r="I61" s="23">
        <v>31.844101134847001</v>
      </c>
      <c r="J61" s="23">
        <v>32.775757632503002</v>
      </c>
      <c r="K61" s="23">
        <v>26.150290785197001</v>
      </c>
      <c r="L61" s="23">
        <v>35.427326255703001</v>
      </c>
      <c r="M61" s="23">
        <v>37.787507641289999</v>
      </c>
      <c r="N61" s="23">
        <v>43.116429225541999</v>
      </c>
      <c r="O61" s="23">
        <v>45.600974069663003</v>
      </c>
      <c r="P61" s="23">
        <v>43.217124619624002</v>
      </c>
      <c r="Q61" s="23">
        <v>38.555081599114999</v>
      </c>
      <c r="R61" s="28"/>
      <c r="S61" s="8"/>
      <c r="T61" s="9"/>
    </row>
    <row r="62" spans="1:20" ht="13" customHeight="1">
      <c r="A62" s="117" t="s">
        <v>145</v>
      </c>
      <c r="B62" s="107" t="s">
        <v>13</v>
      </c>
      <c r="C62" s="25">
        <v>79.397318899707003</v>
      </c>
      <c r="D62" s="24">
        <v>71.201931924312007</v>
      </c>
      <c r="E62" s="24">
        <v>69.830853135303002</v>
      </c>
      <c r="F62" s="24">
        <v>63.467526901108002</v>
      </c>
      <c r="G62" s="24">
        <v>80.200187536873003</v>
      </c>
      <c r="H62" s="24">
        <v>78.951372339680006</v>
      </c>
      <c r="I62" s="24">
        <v>69.790383472041</v>
      </c>
      <c r="J62" s="24">
        <v>81.644341002302994</v>
      </c>
      <c r="K62" s="24">
        <v>87.095658907764005</v>
      </c>
      <c r="L62" s="24">
        <v>77.956914500039005</v>
      </c>
      <c r="M62" s="24">
        <v>82.043075127326006</v>
      </c>
      <c r="N62" s="24">
        <v>80.978965535705996</v>
      </c>
      <c r="O62" s="24">
        <v>89.132273255372994</v>
      </c>
      <c r="P62" s="24">
        <v>81.929379495294</v>
      </c>
      <c r="Q62" s="24">
        <v>88.783509102869004</v>
      </c>
      <c r="R62" s="26">
        <v>111.02453035229</v>
      </c>
      <c r="S62" s="8"/>
      <c r="T62" s="9"/>
    </row>
    <row r="63" spans="1:20" ht="13" customHeight="1">
      <c r="A63" s="117" t="s">
        <v>146</v>
      </c>
      <c r="B63" s="108" t="s">
        <v>14</v>
      </c>
      <c r="C63" s="27">
        <v>26.746669328237001</v>
      </c>
      <c r="D63" s="23">
        <v>32.506873936668001</v>
      </c>
      <c r="E63" s="23">
        <v>35.768743081784997</v>
      </c>
      <c r="F63" s="23">
        <v>29.238555176466999</v>
      </c>
      <c r="G63" s="23">
        <v>33.597682014554998</v>
      </c>
      <c r="H63" s="23">
        <v>34.421328503155003</v>
      </c>
      <c r="I63" s="23">
        <v>32.374769994189997</v>
      </c>
      <c r="J63" s="23">
        <v>37.413700294751003</v>
      </c>
      <c r="K63" s="23">
        <v>32.726369274085002</v>
      </c>
      <c r="L63" s="23">
        <v>33.852244076597998</v>
      </c>
      <c r="M63" s="23">
        <v>34.818054721256999</v>
      </c>
      <c r="N63" s="23">
        <v>33.197643539167998</v>
      </c>
      <c r="O63" s="23">
        <v>35.199495942805001</v>
      </c>
      <c r="P63" s="23">
        <v>26.113415160275</v>
      </c>
      <c r="Q63" s="23">
        <v>31.906128843428</v>
      </c>
      <c r="R63" s="28"/>
      <c r="S63" s="8"/>
      <c r="T63" s="9"/>
    </row>
    <row r="64" spans="1:20" ht="13" customHeight="1">
      <c r="A64" s="117" t="s">
        <v>150</v>
      </c>
      <c r="B64" s="107" t="s">
        <v>18</v>
      </c>
      <c r="C64" s="25">
        <v>77.501747243687007</v>
      </c>
      <c r="D64" s="24">
        <v>103.69847371448</v>
      </c>
      <c r="E64" s="24">
        <v>139.90142485844001</v>
      </c>
      <c r="F64" s="24">
        <v>162.17603338538001</v>
      </c>
      <c r="G64" s="24">
        <v>202.99954736448001</v>
      </c>
      <c r="H64" s="24">
        <v>161.50430558101999</v>
      </c>
      <c r="I64" s="24">
        <v>159.62717507701001</v>
      </c>
      <c r="J64" s="24">
        <v>193.34936920237999</v>
      </c>
      <c r="K64" s="24">
        <v>183.72559009701001</v>
      </c>
      <c r="L64" s="24">
        <v>159.49125724807001</v>
      </c>
      <c r="M64" s="24">
        <v>158.50721922</v>
      </c>
      <c r="N64" s="24">
        <v>187.08185068025</v>
      </c>
      <c r="O64" s="24">
        <v>174.87651340984999</v>
      </c>
      <c r="P64" s="24">
        <v>110.30465244098001</v>
      </c>
      <c r="Q64" s="24">
        <v>145.33201899477001</v>
      </c>
      <c r="R64" s="26">
        <v>218.08436756696</v>
      </c>
      <c r="S64" s="8"/>
      <c r="T64" s="9"/>
    </row>
    <row r="65" spans="1:20" ht="13" customHeight="1">
      <c r="A65" s="117" t="s">
        <v>151</v>
      </c>
      <c r="B65" s="108" t="s">
        <v>19</v>
      </c>
      <c r="C65" s="27">
        <v>27.821317153424001</v>
      </c>
      <c r="D65" s="23">
        <v>44.042833063930999</v>
      </c>
      <c r="E65" s="23">
        <v>75.977794189991997</v>
      </c>
      <c r="F65" s="23">
        <v>50.983574294687998</v>
      </c>
      <c r="G65" s="23">
        <v>65.548318433375997</v>
      </c>
      <c r="H65" s="23">
        <v>85.694834506879005</v>
      </c>
      <c r="I65" s="23">
        <v>83.143625336094999</v>
      </c>
      <c r="J65" s="23">
        <v>70.279980427414003</v>
      </c>
      <c r="K65" s="23">
        <v>72.841057755462003</v>
      </c>
      <c r="L65" s="23">
        <v>61.992242227371001</v>
      </c>
      <c r="M65" s="23">
        <v>64.470147532214</v>
      </c>
      <c r="N65" s="23">
        <v>63.972682108656002</v>
      </c>
      <c r="O65" s="23">
        <v>42.555266901877999</v>
      </c>
      <c r="P65" s="23">
        <v>34.878314789596999</v>
      </c>
      <c r="Q65" s="23">
        <v>35.460179709131999</v>
      </c>
      <c r="R65" s="28">
        <v>37.993707445585002</v>
      </c>
      <c r="S65" s="9"/>
      <c r="T65" s="9"/>
    </row>
    <row r="66" spans="1:20" ht="13" customHeight="1">
      <c r="A66" s="117" t="s">
        <v>156</v>
      </c>
      <c r="B66" s="107" t="s">
        <v>113</v>
      </c>
      <c r="C66" s="25">
        <v>6.6352600635985004</v>
      </c>
      <c r="D66" s="24">
        <v>6.7404913993803</v>
      </c>
      <c r="E66" s="24">
        <v>5.8041160308051998</v>
      </c>
      <c r="F66" s="24">
        <v>7.19099530037</v>
      </c>
      <c r="G66" s="24">
        <v>12.475473093651001</v>
      </c>
      <c r="H66" s="24">
        <v>11.737110074023001</v>
      </c>
      <c r="I66" s="24">
        <v>10.665133634328001</v>
      </c>
      <c r="J66" s="24">
        <v>12.217207103403</v>
      </c>
      <c r="K66" s="24">
        <v>12.589365643464999</v>
      </c>
      <c r="L66" s="24">
        <v>11.499179683776999</v>
      </c>
      <c r="M66" s="24">
        <v>11.572612432044</v>
      </c>
      <c r="N66" s="24">
        <v>11.692495958137</v>
      </c>
      <c r="O66" s="24">
        <v>13.059292856685</v>
      </c>
      <c r="P66" s="24">
        <v>12.443567288101001</v>
      </c>
      <c r="Q66" s="24"/>
      <c r="R66" s="26"/>
      <c r="S66" s="9"/>
      <c r="T66" s="9"/>
    </row>
    <row r="67" spans="1:20" ht="13" customHeight="1">
      <c r="A67" s="117" t="s">
        <v>158</v>
      </c>
      <c r="B67" s="108" t="s">
        <v>22</v>
      </c>
      <c r="C67" s="27"/>
      <c r="D67" s="23"/>
      <c r="E67" s="23"/>
      <c r="F67" s="23"/>
      <c r="G67" s="23"/>
      <c r="H67" s="23"/>
      <c r="I67" s="23"/>
      <c r="J67" s="23">
        <v>4455.0156500474004</v>
      </c>
      <c r="K67" s="23">
        <v>4812.9554626692998</v>
      </c>
      <c r="L67" s="23">
        <v>4880.0134259565002</v>
      </c>
      <c r="M67" s="23">
        <v>6401.2128301127004</v>
      </c>
      <c r="N67" s="23">
        <v>6216.1601739789003</v>
      </c>
      <c r="O67" s="23">
        <v>6571.4746517598996</v>
      </c>
      <c r="P67" s="23">
        <v>5122.0015108442003</v>
      </c>
      <c r="Q67" s="23">
        <v>4915.3915563206001</v>
      </c>
      <c r="R67" s="28">
        <v>4905.0856098741997</v>
      </c>
      <c r="S67" s="9"/>
      <c r="T67" s="9"/>
    </row>
    <row r="68" spans="1:20" ht="13" customHeight="1">
      <c r="A68" s="117" t="s">
        <v>160</v>
      </c>
      <c r="B68" s="107" t="s">
        <v>225</v>
      </c>
      <c r="C68" s="25">
        <v>291.19339439945003</v>
      </c>
      <c r="D68" s="24">
        <v>353.85912277202999</v>
      </c>
      <c r="E68" s="24">
        <v>435.14689406119999</v>
      </c>
      <c r="F68" s="24">
        <v>378.33056725121003</v>
      </c>
      <c r="G68" s="24">
        <v>430.84446404955003</v>
      </c>
      <c r="H68" s="24">
        <v>434.73371668233</v>
      </c>
      <c r="I68" s="24">
        <v>439.19041331287002</v>
      </c>
      <c r="J68" s="24">
        <v>512.33142268194001</v>
      </c>
      <c r="K68" s="24">
        <v>557.11530052504997</v>
      </c>
      <c r="L68" s="186"/>
      <c r="M68" s="24">
        <v>603.99874207324001</v>
      </c>
      <c r="N68" s="24">
        <v>611.24591372148996</v>
      </c>
      <c r="O68" s="24">
        <v>682.57015518820003</v>
      </c>
      <c r="P68" s="24">
        <v>584.22197055177003</v>
      </c>
      <c r="Q68" s="24">
        <v>583.19559857497995</v>
      </c>
      <c r="R68" s="26">
        <v>610.80463382689004</v>
      </c>
      <c r="S68" s="8"/>
      <c r="T68" s="9"/>
    </row>
    <row r="69" spans="1:20" ht="13" customHeight="1">
      <c r="A69" s="117" t="s">
        <v>162</v>
      </c>
      <c r="B69" s="108" t="s">
        <v>24</v>
      </c>
      <c r="C69" s="27">
        <v>24.708883278348001</v>
      </c>
      <c r="D69" s="23">
        <v>27.681668814051999</v>
      </c>
      <c r="E69" s="23">
        <v>31.319257664053001</v>
      </c>
      <c r="F69" s="23">
        <v>24.399841006153</v>
      </c>
      <c r="G69" s="23">
        <v>38.080544958800999</v>
      </c>
      <c r="H69" s="23">
        <v>40.030375668966002</v>
      </c>
      <c r="I69" s="23">
        <v>35.799099123204002</v>
      </c>
      <c r="J69" s="23">
        <v>39.289662053468</v>
      </c>
      <c r="K69" s="23">
        <v>36.966431249789999</v>
      </c>
      <c r="L69" s="23">
        <v>35.015811124111998</v>
      </c>
      <c r="M69" s="23">
        <v>38.743514477757003</v>
      </c>
      <c r="N69" s="23">
        <v>40.563873111425004</v>
      </c>
      <c r="O69" s="23">
        <v>37.282148239310999</v>
      </c>
      <c r="P69" s="23">
        <v>37.597200816292997</v>
      </c>
      <c r="Q69" s="23">
        <v>41.797025023579998</v>
      </c>
      <c r="R69" s="28"/>
      <c r="S69" s="8"/>
    </row>
    <row r="70" spans="1:20" ht="13" customHeight="1">
      <c r="A70" s="117" t="s">
        <v>163</v>
      </c>
      <c r="B70" s="107" t="s">
        <v>70</v>
      </c>
      <c r="C70" s="25">
        <v>28.802290034458</v>
      </c>
      <c r="D70" s="24">
        <v>35.312506306574001</v>
      </c>
      <c r="E70" s="24">
        <v>40.115545194158003</v>
      </c>
      <c r="F70" s="24">
        <v>29.452181185472</v>
      </c>
      <c r="G70" s="24">
        <v>40.230032712944002</v>
      </c>
      <c r="H70" s="24">
        <v>40.724317540770997</v>
      </c>
      <c r="I70" s="24">
        <v>33.061450572189997</v>
      </c>
      <c r="J70" s="24">
        <v>40.787645866585997</v>
      </c>
      <c r="K70" s="24">
        <v>44.531362245036</v>
      </c>
      <c r="L70" s="24">
        <v>39.543956058067003</v>
      </c>
      <c r="M70" s="24">
        <v>38.755193091088998</v>
      </c>
      <c r="N70" s="24">
        <v>39.957755899871003</v>
      </c>
      <c r="O70" s="24">
        <v>45.815080233914998</v>
      </c>
      <c r="P70" s="24">
        <v>39.427871175349999</v>
      </c>
      <c r="Q70" s="24">
        <v>39.685148809664</v>
      </c>
      <c r="R70" s="26">
        <v>41.862403108423997</v>
      </c>
      <c r="S70" s="9"/>
      <c r="T70" s="9"/>
    </row>
    <row r="71" spans="1:20" s="13" customFormat="1">
      <c r="A71" s="117" t="s">
        <v>164</v>
      </c>
      <c r="B71" s="108" t="s">
        <v>25</v>
      </c>
      <c r="C71" s="27">
        <v>37.296337063494001</v>
      </c>
      <c r="D71" s="23">
        <v>47.371521971569997</v>
      </c>
      <c r="E71" s="23">
        <v>52.186155034946999</v>
      </c>
      <c r="F71" s="23">
        <v>43.090448009065</v>
      </c>
      <c r="G71" s="23">
        <v>51.258385750519999</v>
      </c>
      <c r="H71" s="23">
        <v>50.915870302477998</v>
      </c>
      <c r="I71" s="23">
        <v>45.401017251985003</v>
      </c>
      <c r="J71" s="23">
        <v>57.017798971335999</v>
      </c>
      <c r="K71" s="23">
        <v>66.091014520979002</v>
      </c>
      <c r="L71" s="23">
        <v>60.921387233494997</v>
      </c>
      <c r="M71" s="23">
        <v>68.534243980433999</v>
      </c>
      <c r="N71" s="23">
        <v>64.982767076203999</v>
      </c>
      <c r="O71" s="23">
        <v>74.851999022686996</v>
      </c>
      <c r="P71" s="23">
        <v>64.169060165681998</v>
      </c>
      <c r="Q71" s="23">
        <v>69.057860219923</v>
      </c>
      <c r="R71" s="28"/>
      <c r="S71" s="9"/>
    </row>
    <row r="72" spans="1:20" s="13" customFormat="1">
      <c r="A72" s="117" t="s">
        <v>167</v>
      </c>
      <c r="B72" s="107" t="s">
        <v>28</v>
      </c>
      <c r="C72" s="25"/>
      <c r="D72" s="24"/>
      <c r="E72" s="24"/>
      <c r="F72" s="24"/>
      <c r="G72" s="24"/>
      <c r="H72" s="24"/>
      <c r="I72" s="24"/>
      <c r="J72" s="24"/>
      <c r="K72" s="24">
        <v>47.908949828057999</v>
      </c>
      <c r="L72" s="24">
        <v>43.513624012865002</v>
      </c>
      <c r="M72" s="24">
        <v>46.971357324888999</v>
      </c>
      <c r="N72" s="24">
        <v>47.977857729798998</v>
      </c>
      <c r="O72" s="24">
        <v>54.340238596064999</v>
      </c>
      <c r="P72" s="24">
        <v>52.410853832629002</v>
      </c>
      <c r="Q72" s="24">
        <v>54.767761549682</v>
      </c>
      <c r="R72" s="26">
        <v>66.705784922023994</v>
      </c>
      <c r="S72" s="9"/>
    </row>
    <row r="73" spans="1:20" s="13" customFormat="1">
      <c r="A73" s="117" t="s">
        <v>168</v>
      </c>
      <c r="B73" s="108" t="s">
        <v>29</v>
      </c>
      <c r="C73" s="27">
        <v>43.828166986248</v>
      </c>
      <c r="D73" s="23">
        <v>53.692793608793998</v>
      </c>
      <c r="E73" s="23">
        <v>59.828362340710001</v>
      </c>
      <c r="F73" s="23">
        <v>53.840279293545002</v>
      </c>
      <c r="G73" s="23">
        <v>76.078098885687993</v>
      </c>
      <c r="H73" s="23">
        <v>70.019067790516004</v>
      </c>
      <c r="I73" s="23">
        <v>60.801536016965002</v>
      </c>
      <c r="J73" s="23">
        <v>67.593682343449998</v>
      </c>
      <c r="K73" s="23">
        <v>66.883164330398998</v>
      </c>
      <c r="L73" s="23">
        <v>55.09109790219</v>
      </c>
      <c r="M73" s="23">
        <v>62.839978200270998</v>
      </c>
      <c r="N73" s="23">
        <v>61.506439085144002</v>
      </c>
      <c r="O73" s="23">
        <v>67.965411372291996</v>
      </c>
      <c r="P73" s="23">
        <v>61.314175579290001</v>
      </c>
      <c r="Q73" s="23">
        <v>64.156618054353004</v>
      </c>
      <c r="R73" s="28">
        <v>76.044762130017006</v>
      </c>
      <c r="S73" s="9"/>
    </row>
    <row r="74" spans="1:20" s="3" customFormat="1" ht="12" customHeight="1">
      <c r="A74" s="115" t="s">
        <v>169</v>
      </c>
      <c r="B74" s="160" t="s">
        <v>30</v>
      </c>
      <c r="C74" s="161">
        <v>40.460128864642002</v>
      </c>
      <c r="D74" s="162">
        <v>60.598690891075002</v>
      </c>
      <c r="E74" s="162">
        <v>71.588308726421999</v>
      </c>
      <c r="F74" s="162">
        <v>78.467344804893003</v>
      </c>
      <c r="G74" s="162">
        <v>89.504600966756996</v>
      </c>
      <c r="H74" s="162">
        <v>101.22918922465</v>
      </c>
      <c r="I74" s="162">
        <v>94.575890410531002</v>
      </c>
      <c r="J74" s="162">
        <v>107.18927011226999</v>
      </c>
      <c r="K74" s="163">
        <v>109.60480559365</v>
      </c>
      <c r="L74" s="162">
        <v>112.60891007427</v>
      </c>
      <c r="M74" s="162">
        <v>139.91266948954001</v>
      </c>
      <c r="N74" s="162">
        <v>184.03581560402</v>
      </c>
      <c r="O74" s="162">
        <v>202.59509313083001</v>
      </c>
      <c r="P74" s="162">
        <v>192.75632209257</v>
      </c>
      <c r="Q74" s="162">
        <v>198.7625458448</v>
      </c>
      <c r="R74" s="164">
        <v>205.40187533411</v>
      </c>
      <c r="S74" s="9"/>
      <c r="T74" s="9"/>
    </row>
    <row r="75" spans="1:20" s="3" customFormat="1">
      <c r="A75" s="9"/>
      <c r="B75" s="52" t="s">
        <v>64</v>
      </c>
      <c r="C75" s="9"/>
      <c r="D75" s="9"/>
      <c r="E75" s="9"/>
      <c r="F75" s="9"/>
      <c r="G75" s="9"/>
      <c r="H75" s="9"/>
      <c r="I75" s="9"/>
      <c r="J75" s="9"/>
      <c r="K75" s="9"/>
      <c r="L75" s="9"/>
      <c r="M75" s="9"/>
      <c r="N75" s="9"/>
      <c r="O75" s="9"/>
      <c r="P75" s="9"/>
      <c r="Q75" s="9"/>
      <c r="R75" s="9"/>
      <c r="S75" s="9"/>
      <c r="T75" s="9"/>
    </row>
    <row r="76" spans="1:20" s="3" customFormat="1">
      <c r="A76" s="9"/>
      <c r="B76" s="8" t="s">
        <v>61</v>
      </c>
      <c r="C76" s="9"/>
      <c r="D76" s="9"/>
      <c r="E76" s="9"/>
      <c r="F76" s="9"/>
      <c r="G76" s="9"/>
      <c r="H76" s="9"/>
      <c r="I76" s="9"/>
      <c r="J76" s="9"/>
      <c r="K76" s="9"/>
      <c r="L76" s="9"/>
      <c r="M76" s="9"/>
      <c r="N76" s="9"/>
      <c r="O76" s="9"/>
      <c r="P76" s="9"/>
      <c r="Q76" s="9"/>
      <c r="R76" s="9"/>
      <c r="S76" s="9"/>
      <c r="T76" s="9"/>
    </row>
    <row r="77" spans="1:20">
      <c r="B77" s="8" t="s">
        <v>60</v>
      </c>
      <c r="C77" s="13"/>
      <c r="D77" s="13"/>
      <c r="E77" s="13"/>
      <c r="F77" s="13"/>
      <c r="G77" s="13"/>
      <c r="H77" s="13"/>
      <c r="I77" s="13"/>
      <c r="J77" s="13"/>
      <c r="K77" s="13"/>
      <c r="L77" s="13"/>
      <c r="M77" s="13"/>
      <c r="N77" s="13"/>
      <c r="O77" s="13"/>
      <c r="P77" s="13"/>
      <c r="Q77" s="13"/>
      <c r="R77" s="13"/>
    </row>
  </sheetData>
  <mergeCells count="1">
    <mergeCell ref="C2:Q2"/>
  </mergeCells>
  <hyperlinks>
    <hyperlink ref="B75"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58"/>
  <sheetViews>
    <sheetView workbookViewId="0">
      <selection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0" width="9" style="3" customWidth="1"/>
    <col min="51" max="51" width="10.81640625" style="3"/>
    <col min="52" max="52" width="14.54296875" style="3" customWidth="1"/>
    <col min="53" max="16384" width="10.81640625" style="3"/>
  </cols>
  <sheetData>
    <row r="1" spans="1:66" ht="7.5" customHeight="1">
      <c r="A1" s="8"/>
      <c r="B1" s="8"/>
      <c r="C1" s="113">
        <v>2005</v>
      </c>
      <c r="D1" s="113">
        <v>2006</v>
      </c>
      <c r="E1" s="113">
        <v>2007</v>
      </c>
      <c r="F1" s="113">
        <v>2008</v>
      </c>
      <c r="G1" s="113">
        <v>2009</v>
      </c>
      <c r="H1" s="113">
        <v>2010</v>
      </c>
      <c r="I1" s="113">
        <v>2011</v>
      </c>
      <c r="J1" s="113">
        <v>2012</v>
      </c>
      <c r="K1" s="114" t="s">
        <v>116</v>
      </c>
      <c r="L1" s="114" t="s">
        <v>117</v>
      </c>
      <c r="M1" s="114" t="s">
        <v>118</v>
      </c>
      <c r="N1" s="114" t="s">
        <v>119</v>
      </c>
      <c r="O1" s="114">
        <v>2013</v>
      </c>
      <c r="P1" s="114" t="s">
        <v>120</v>
      </c>
      <c r="Q1" s="114" t="s">
        <v>121</v>
      </c>
      <c r="R1" s="114" t="s">
        <v>122</v>
      </c>
      <c r="S1" s="114" t="s">
        <v>123</v>
      </c>
      <c r="T1" s="114">
        <v>2014</v>
      </c>
      <c r="U1" s="114" t="s">
        <v>124</v>
      </c>
      <c r="V1" s="114" t="s">
        <v>125</v>
      </c>
      <c r="W1" s="114" t="s">
        <v>126</v>
      </c>
      <c r="X1" s="114" t="s">
        <v>127</v>
      </c>
      <c r="Y1" s="114">
        <v>2015</v>
      </c>
      <c r="Z1" s="114" t="s">
        <v>128</v>
      </c>
      <c r="AA1" s="114" t="s">
        <v>129</v>
      </c>
      <c r="AB1" s="114" t="s">
        <v>130</v>
      </c>
      <c r="AC1" s="114" t="s">
        <v>131</v>
      </c>
      <c r="AD1" s="114">
        <v>2016</v>
      </c>
      <c r="AE1" s="114" t="s">
        <v>132</v>
      </c>
      <c r="AF1" s="114" t="s">
        <v>133</v>
      </c>
      <c r="AG1" s="114" t="s">
        <v>134</v>
      </c>
      <c r="AH1" s="114" t="s">
        <v>135</v>
      </c>
      <c r="AI1" s="114">
        <v>2017</v>
      </c>
      <c r="AJ1" s="114" t="s">
        <v>136</v>
      </c>
      <c r="AK1" s="114" t="s">
        <v>188</v>
      </c>
      <c r="AL1" s="114" t="s">
        <v>189</v>
      </c>
      <c r="AM1" s="114" t="s">
        <v>196</v>
      </c>
      <c r="AN1" s="114">
        <v>2018</v>
      </c>
      <c r="AO1" s="114" t="s">
        <v>207</v>
      </c>
      <c r="AP1" s="114" t="s">
        <v>208</v>
      </c>
      <c r="AQ1" s="114" t="s">
        <v>209</v>
      </c>
      <c r="AR1" s="114" t="s">
        <v>210</v>
      </c>
      <c r="AS1" s="114">
        <v>2019</v>
      </c>
      <c r="AT1" s="114" t="s">
        <v>218</v>
      </c>
      <c r="AU1" s="114" t="s">
        <v>219</v>
      </c>
      <c r="AV1" s="114" t="s">
        <v>227</v>
      </c>
      <c r="AW1" s="114" t="s">
        <v>235</v>
      </c>
      <c r="AX1" s="114">
        <v>2020</v>
      </c>
    </row>
    <row r="2" spans="1:66" s="48" customFormat="1" ht="24" customHeight="1">
      <c r="A2" s="45"/>
      <c r="B2" s="51" t="s">
        <v>194</v>
      </c>
      <c r="C2" s="200" t="s">
        <v>192</v>
      </c>
      <c r="D2" s="200"/>
      <c r="E2" s="200"/>
      <c r="F2" s="200"/>
      <c r="G2" s="200"/>
      <c r="H2" s="200"/>
      <c r="I2" s="200"/>
      <c r="J2" s="200"/>
      <c r="K2" s="200"/>
      <c r="L2" s="200"/>
      <c r="M2" s="200"/>
      <c r="N2" s="200"/>
      <c r="O2" s="200"/>
      <c r="P2" s="200"/>
      <c r="Q2" s="200"/>
      <c r="R2" s="200"/>
      <c r="S2" s="200"/>
      <c r="T2" s="200"/>
      <c r="U2" s="46"/>
      <c r="V2" s="46"/>
      <c r="W2" s="46"/>
      <c r="X2" s="80"/>
      <c r="Y2" s="81"/>
      <c r="Z2" s="81"/>
      <c r="AA2" s="81"/>
      <c r="AB2" s="81"/>
      <c r="AY2" s="47"/>
      <c r="AZ2" s="47"/>
      <c r="BA2" s="47"/>
      <c r="BB2" s="47"/>
      <c r="BC2" s="47"/>
      <c r="BD2" s="47"/>
      <c r="BE2" s="47"/>
      <c r="BF2" s="47"/>
      <c r="BG2" s="47"/>
      <c r="BH2" s="47"/>
      <c r="BI2" s="47"/>
      <c r="BJ2" s="47"/>
      <c r="BK2" s="47"/>
      <c r="BL2" s="47"/>
      <c r="BM2" s="47"/>
      <c r="BN2" s="47"/>
    </row>
    <row r="3" spans="1:66" ht="15" customHeight="1">
      <c r="A3" s="9"/>
      <c r="B3" s="11"/>
      <c r="C3" s="120">
        <v>2005</v>
      </c>
      <c r="D3" s="120">
        <v>2006</v>
      </c>
      <c r="E3" s="120">
        <v>2007</v>
      </c>
      <c r="F3" s="120">
        <v>2008</v>
      </c>
      <c r="G3" s="120">
        <v>2009</v>
      </c>
      <c r="H3" s="120">
        <v>2010</v>
      </c>
      <c r="I3" s="120">
        <v>2011</v>
      </c>
      <c r="J3" s="120">
        <v>2012</v>
      </c>
      <c r="K3" s="192">
        <v>2013</v>
      </c>
      <c r="L3" s="192"/>
      <c r="M3" s="192"/>
      <c r="N3" s="192"/>
      <c r="O3" s="192"/>
      <c r="P3" s="192">
        <v>2014</v>
      </c>
      <c r="Q3" s="192"/>
      <c r="R3" s="192"/>
      <c r="S3" s="192"/>
      <c r="T3" s="192"/>
      <c r="U3" s="192">
        <v>2015</v>
      </c>
      <c r="V3" s="192"/>
      <c r="W3" s="192"/>
      <c r="X3" s="192"/>
      <c r="Y3" s="192"/>
      <c r="Z3" s="193">
        <v>2016</v>
      </c>
      <c r="AA3" s="193"/>
      <c r="AB3" s="193"/>
      <c r="AC3" s="193"/>
      <c r="AD3" s="193"/>
      <c r="AE3" s="193">
        <v>2017</v>
      </c>
      <c r="AF3" s="193"/>
      <c r="AG3" s="193"/>
      <c r="AH3" s="193"/>
      <c r="AI3" s="193"/>
      <c r="AJ3" s="193">
        <v>2018</v>
      </c>
      <c r="AK3" s="193"/>
      <c r="AL3" s="193"/>
      <c r="AM3" s="193"/>
      <c r="AN3" s="193"/>
      <c r="AO3" s="193">
        <v>2019</v>
      </c>
      <c r="AP3" s="193"/>
      <c r="AQ3" s="193"/>
      <c r="AR3" s="192"/>
      <c r="AS3" s="192"/>
      <c r="AT3" s="136" t="s">
        <v>217</v>
      </c>
      <c r="AU3" s="158"/>
      <c r="AV3" s="167"/>
      <c r="AW3" s="173"/>
      <c r="AX3" s="173"/>
      <c r="AY3" s="97"/>
      <c r="BA3" s="1"/>
      <c r="BB3" s="194" t="s">
        <v>232</v>
      </c>
      <c r="BC3" s="195"/>
      <c r="BD3" s="196"/>
      <c r="BE3" s="1"/>
      <c r="BF3" s="189" t="s">
        <v>104</v>
      </c>
      <c r="BG3" s="190"/>
      <c r="BH3" s="191"/>
      <c r="BI3" s="1"/>
      <c r="BJ3" s="1"/>
      <c r="BK3" s="1"/>
      <c r="BL3" s="1"/>
      <c r="BM3" s="1"/>
      <c r="BN3" s="1"/>
    </row>
    <row r="4" spans="1:66" ht="13" customHeight="1">
      <c r="A4" s="9"/>
      <c r="B4" s="14" t="s">
        <v>42</v>
      </c>
      <c r="C4" s="66"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118" t="s">
        <v>5</v>
      </c>
      <c r="AY4" s="2"/>
      <c r="AZ4" s="75" t="s">
        <v>229</v>
      </c>
      <c r="BA4" s="1"/>
      <c r="BB4" s="100" t="s">
        <v>230</v>
      </c>
      <c r="BC4" s="78" t="s">
        <v>231</v>
      </c>
      <c r="BD4" s="79" t="s">
        <v>92</v>
      </c>
      <c r="BE4" s="1"/>
      <c r="BF4" s="86" t="s">
        <v>226</v>
      </c>
      <c r="BG4" s="87" t="s">
        <v>233</v>
      </c>
      <c r="BH4" s="88" t="s">
        <v>92</v>
      </c>
      <c r="BI4" s="1"/>
      <c r="BJ4" s="1"/>
      <c r="BK4" s="1"/>
      <c r="BL4" s="1"/>
      <c r="BM4" s="1"/>
      <c r="BN4" s="1"/>
    </row>
    <row r="5" spans="1:66" ht="13" customHeight="1">
      <c r="A5" s="113" t="s">
        <v>137</v>
      </c>
      <c r="B5" s="19" t="s">
        <v>53</v>
      </c>
      <c r="C5" s="32">
        <v>933629.40867374849</v>
      </c>
      <c r="D5" s="60">
        <v>1073476.6157787512</v>
      </c>
      <c r="E5" s="60">
        <v>1310690.2025580264</v>
      </c>
      <c r="F5" s="60">
        <v>1166216.4646040164</v>
      </c>
      <c r="G5" s="60">
        <v>1065603.1718869044</v>
      </c>
      <c r="H5" s="60">
        <v>1361037.3159765452</v>
      </c>
      <c r="I5" s="60">
        <v>1467548.5022922992</v>
      </c>
      <c r="J5" s="60">
        <v>1409943.9250120362</v>
      </c>
      <c r="K5" s="60">
        <v>343167.08796427696</v>
      </c>
      <c r="L5" s="60">
        <v>366536.80055077525</v>
      </c>
      <c r="M5" s="60">
        <v>356896.27291950188</v>
      </c>
      <c r="N5" s="60">
        <v>358344.67258741148</v>
      </c>
      <c r="O5" s="60">
        <v>1424949.1358021479</v>
      </c>
      <c r="P5" s="60">
        <v>373514.3629551715</v>
      </c>
      <c r="Q5" s="60">
        <v>389044.09186348331</v>
      </c>
      <c r="R5" s="60">
        <v>378375.25526667235</v>
      </c>
      <c r="S5" s="60">
        <v>390668.74955951085</v>
      </c>
      <c r="T5" s="60">
        <v>1531598.480582301</v>
      </c>
      <c r="U5" s="60">
        <v>329699.03806220507</v>
      </c>
      <c r="V5" s="60">
        <v>355832.73073366442</v>
      </c>
      <c r="W5" s="60">
        <v>327698.03634277184</v>
      </c>
      <c r="X5" s="60">
        <v>333143.89757405885</v>
      </c>
      <c r="Y5" s="60">
        <v>1346371.3893698882</v>
      </c>
      <c r="Z5" s="60">
        <v>321738.27510644798</v>
      </c>
      <c r="AA5" s="60">
        <v>349781.98288057756</v>
      </c>
      <c r="AB5" s="60">
        <v>343343.06317694485</v>
      </c>
      <c r="AC5" s="60">
        <v>375185.79229883954</v>
      </c>
      <c r="AD5" s="60">
        <v>1390052.3204098754</v>
      </c>
      <c r="AE5" s="60">
        <v>372522.60102335998</v>
      </c>
      <c r="AF5" s="60">
        <v>402462.49453945999</v>
      </c>
      <c r="AG5" s="60">
        <v>403063.71811235562</v>
      </c>
      <c r="AH5" s="60">
        <v>426286.64416277996</v>
      </c>
      <c r="AI5" s="60">
        <v>1604337.4781064645</v>
      </c>
      <c r="AJ5" s="60">
        <v>433265.48411500419</v>
      </c>
      <c r="AK5" s="60">
        <v>468259.15717132599</v>
      </c>
      <c r="AL5" s="60">
        <v>452363.37279148959</v>
      </c>
      <c r="AM5" s="60">
        <v>449087.34058904136</v>
      </c>
      <c r="AN5" s="22">
        <v>1802983.6138430701</v>
      </c>
      <c r="AO5" s="60">
        <v>419348.98289046489</v>
      </c>
      <c r="AP5" s="22">
        <v>454477.57332861627</v>
      </c>
      <c r="AQ5" s="22">
        <v>438157.34953939781</v>
      </c>
      <c r="AR5" s="22">
        <v>428572.6951914907</v>
      </c>
      <c r="AS5" s="22">
        <v>1740559.9604036759</v>
      </c>
      <c r="AT5" s="22">
        <v>367988.2502939275</v>
      </c>
      <c r="AU5" s="22">
        <v>339455.06265599729</v>
      </c>
      <c r="AV5" s="22">
        <v>382486.94285123027</v>
      </c>
      <c r="AW5" s="22">
        <v>372537.75957746874</v>
      </c>
      <c r="AX5" s="31">
        <v>1462471.4330424424</v>
      </c>
      <c r="AY5" s="62"/>
      <c r="AZ5" s="101">
        <f>IF(AX5&lt;0,"-",IF(AS5&lt;0,"-",(AX5-AS5)/AS5))</f>
        <v>-0.15976957627862379</v>
      </c>
      <c r="BB5" s="95">
        <f>SUM(AT5:AU5)</f>
        <v>707443.31294992473</v>
      </c>
      <c r="BC5" s="98">
        <f>SUM(AV5:AW5)</f>
        <v>755024.70242869901</v>
      </c>
      <c r="BD5" s="99">
        <f>IF(BC5&lt;0,"-",IF(BB5&lt;0,"-",(BC5-BB5)/BB5))</f>
        <v>6.7258236254107123E-2</v>
      </c>
      <c r="BF5" s="95">
        <f>AV5</f>
        <v>382486.94285123027</v>
      </c>
      <c r="BG5" s="98">
        <f>AW5</f>
        <v>372537.75957746874</v>
      </c>
      <c r="BH5" s="99">
        <f>IF(BG5&lt;0,"-",IF(BF5&lt;0,"-",(BG5-BF5)/BF5))</f>
        <v>-2.6011824611830752E-2</v>
      </c>
      <c r="BI5" s="1"/>
      <c r="BJ5" s="1"/>
      <c r="BK5" s="1"/>
      <c r="BL5" s="97"/>
      <c r="BM5" s="1"/>
      <c r="BN5" s="1"/>
    </row>
    <row r="6" spans="1:66" ht="13" customHeight="1">
      <c r="A6" s="115" t="s">
        <v>138</v>
      </c>
      <c r="B6" s="29" t="s">
        <v>6</v>
      </c>
      <c r="C6" s="25">
        <v>10166.819012796999</v>
      </c>
      <c r="D6" s="24">
        <v>13138.422123427001</v>
      </c>
      <c r="E6" s="24">
        <v>18604.417670683</v>
      </c>
      <c r="F6" s="24">
        <v>20359.081419623999</v>
      </c>
      <c r="G6" s="24">
        <v>11653.408204648</v>
      </c>
      <c r="H6" s="24">
        <v>16396.991377728998</v>
      </c>
      <c r="I6" s="24">
        <v>19810.211449201001</v>
      </c>
      <c r="J6" s="24">
        <v>20772.256728778</v>
      </c>
      <c r="K6" s="24"/>
      <c r="L6" s="24"/>
      <c r="M6" s="24"/>
      <c r="N6" s="24"/>
      <c r="O6" s="24">
        <v>19746.236974141</v>
      </c>
      <c r="P6" s="24"/>
      <c r="Q6" s="24"/>
      <c r="R6" s="24"/>
      <c r="S6" s="24"/>
      <c r="T6" s="24">
        <v>19179.736794664001</v>
      </c>
      <c r="U6" s="24"/>
      <c r="V6" s="24"/>
      <c r="W6" s="24"/>
      <c r="X6" s="24"/>
      <c r="Y6" s="24">
        <v>13784.656999023</v>
      </c>
      <c r="Z6" s="24"/>
      <c r="AA6" s="24"/>
      <c r="AB6" s="24"/>
      <c r="AC6" s="24"/>
      <c r="AD6" s="24">
        <v>13315.245670111</v>
      </c>
      <c r="AE6" s="24"/>
      <c r="AF6" s="24"/>
      <c r="AG6" s="24"/>
      <c r="AH6" s="24"/>
      <c r="AI6" s="24">
        <v>14217.947735459</v>
      </c>
      <c r="AJ6" s="24"/>
      <c r="AK6" s="24"/>
      <c r="AL6" s="24"/>
      <c r="AM6" s="24"/>
      <c r="AN6" s="24">
        <v>16748.337939792</v>
      </c>
      <c r="AO6" s="24"/>
      <c r="AP6" s="24"/>
      <c r="AQ6" s="24"/>
      <c r="AR6" s="24"/>
      <c r="AS6" s="24">
        <v>16859.664975324999</v>
      </c>
      <c r="AT6" s="24">
        <v>4037.1517027864002</v>
      </c>
      <c r="AU6" s="24">
        <v>3126.2469900240999</v>
      </c>
      <c r="AV6" s="24">
        <v>4096.3192294461996</v>
      </c>
      <c r="AW6" s="24">
        <v>3883.0409356724999</v>
      </c>
      <c r="AX6" s="26">
        <v>15142.758857929</v>
      </c>
      <c r="AZ6" s="76">
        <f t="shared" ref="AZ6:AZ42" si="0">IF(AX6&lt;0,"-",IF(AS6&lt;0,"-",(AX6-AS6)/AS6))</f>
        <v>-0.10183512661187397</v>
      </c>
      <c r="BB6" s="91">
        <f t="shared" ref="BB6:BB42" si="1">SUM(AT6:AU6)</f>
        <v>7163.3986928105005</v>
      </c>
      <c r="BC6" s="89">
        <f t="shared" ref="BC6:BC42" si="2">SUM(AV6:AW6)</f>
        <v>7979.3601651187</v>
      </c>
      <c r="BD6" s="92">
        <f t="shared" ref="BD6:BD42" si="3">IF(BC6&lt;0,"-",IF(BB6&lt;0,"-",(BC6-BB6)/BB6))</f>
        <v>0.11390703034959286</v>
      </c>
      <c r="BF6" s="91">
        <f t="shared" ref="BF6:BG42" si="4">AV6</f>
        <v>4096.3192294461996</v>
      </c>
      <c r="BG6" s="89">
        <f t="shared" si="4"/>
        <v>3883.0409356724999</v>
      </c>
      <c r="BH6" s="92">
        <f t="shared" ref="BH6:BH42" si="5">IF(BG6&lt;0,"-",IF(BF6&lt;0,"-",(BG6-BF6)/BF6))</f>
        <v>-5.2065838092050704E-2</v>
      </c>
    </row>
    <row r="7" spans="1:66" ht="13" customHeight="1">
      <c r="A7" s="115" t="s">
        <v>139</v>
      </c>
      <c r="B7" s="30" t="s">
        <v>43</v>
      </c>
      <c r="C7" s="27"/>
      <c r="D7" s="23">
        <v>9727.6264591439995</v>
      </c>
      <c r="E7" s="23">
        <v>14476.386036960999</v>
      </c>
      <c r="F7" s="23">
        <v>11178.362573099001</v>
      </c>
      <c r="G7" s="23">
        <v>9780.4945818282995</v>
      </c>
      <c r="H7" s="23">
        <v>12643.708609272</v>
      </c>
      <c r="I7" s="23">
        <v>15127.313204397</v>
      </c>
      <c r="J7" s="23">
        <v>13962.724935733</v>
      </c>
      <c r="K7" s="23">
        <v>3511.2173105004999</v>
      </c>
      <c r="L7" s="23">
        <v>3531.1296960042</v>
      </c>
      <c r="M7" s="23">
        <v>3566.9719899111001</v>
      </c>
      <c r="N7" s="23">
        <v>3493.9599097304999</v>
      </c>
      <c r="O7" s="23">
        <v>14105.93389088</v>
      </c>
      <c r="P7" s="23">
        <v>2035.2925567202001</v>
      </c>
      <c r="Q7" s="23">
        <v>2020.6978904073001</v>
      </c>
      <c r="R7" s="23">
        <v>2083.0569191986001</v>
      </c>
      <c r="S7" s="23">
        <v>5508.82313918</v>
      </c>
      <c r="T7" s="23">
        <v>11647.870505506</v>
      </c>
      <c r="U7" s="23">
        <v>2653.3555185801001</v>
      </c>
      <c r="V7" s="23">
        <v>2607.8757626178999</v>
      </c>
      <c r="W7" s="23">
        <v>2675.5407653910001</v>
      </c>
      <c r="X7" s="23">
        <v>2887.4098724348</v>
      </c>
      <c r="Y7" s="23">
        <v>10823.072656683</v>
      </c>
      <c r="Z7" s="23">
        <v>3833.9046776512</v>
      </c>
      <c r="AA7" s="23">
        <v>3844.9629547715999</v>
      </c>
      <c r="AB7" s="23">
        <v>3858.2328873162</v>
      </c>
      <c r="AC7" s="23">
        <v>3996.4613513214999</v>
      </c>
      <c r="AD7" s="23">
        <v>15535.773526485</v>
      </c>
      <c r="AE7" s="23">
        <v>3570.0597452372999</v>
      </c>
      <c r="AF7" s="23">
        <v>3553.1507158156001</v>
      </c>
      <c r="AG7" s="23">
        <v>3538.4962236501001</v>
      </c>
      <c r="AH7" s="23">
        <v>4595.8741968210998</v>
      </c>
      <c r="AI7" s="23">
        <v>15259.83541878</v>
      </c>
      <c r="AJ7" s="23">
        <v>3598.4893190132998</v>
      </c>
      <c r="AK7" s="23">
        <v>3643.3376608049002</v>
      </c>
      <c r="AL7" s="23">
        <v>3640.9772217631999</v>
      </c>
      <c r="AM7" s="23">
        <v>4351.4693733034001</v>
      </c>
      <c r="AN7" s="23">
        <v>15238.994452968</v>
      </c>
      <c r="AO7" s="23">
        <v>3785.9621627673</v>
      </c>
      <c r="AP7" s="23">
        <v>3846.4121795588999</v>
      </c>
      <c r="AQ7" s="23">
        <v>3927.0122019477999</v>
      </c>
      <c r="AR7" s="23">
        <v>4059.1066830852001</v>
      </c>
      <c r="AS7" s="23">
        <v>15621.851561625001</v>
      </c>
      <c r="AT7" s="23">
        <v>95.726495726495997</v>
      </c>
      <c r="AU7" s="23">
        <v>120.79772079772</v>
      </c>
      <c r="AV7" s="23">
        <v>103.7037037037</v>
      </c>
      <c r="AW7" s="23">
        <v>99.145299145299006</v>
      </c>
      <c r="AX7" s="28">
        <v>419.37321937322002</v>
      </c>
      <c r="AZ7" s="77">
        <f t="shared" si="0"/>
        <v>-0.97315470463159393</v>
      </c>
      <c r="BB7" s="93">
        <f t="shared" si="1"/>
        <v>216.524216524216</v>
      </c>
      <c r="BC7" s="90">
        <f t="shared" si="2"/>
        <v>202.84900284899902</v>
      </c>
      <c r="BD7" s="94">
        <f t="shared" si="3"/>
        <v>-6.3157894736857526E-2</v>
      </c>
      <c r="BF7" s="93">
        <f t="shared" si="4"/>
        <v>103.7037037037</v>
      </c>
      <c r="BG7" s="90">
        <f t="shared" si="4"/>
        <v>99.145299145299006</v>
      </c>
      <c r="BH7" s="94">
        <f t="shared" si="5"/>
        <v>-4.3956043956011159E-2</v>
      </c>
    </row>
    <row r="8" spans="1:66" ht="13" customHeight="1">
      <c r="A8" s="115" t="s">
        <v>140</v>
      </c>
      <c r="B8" s="29" t="s">
        <v>8</v>
      </c>
      <c r="C8" s="25">
        <v>17212.27939</v>
      </c>
      <c r="D8" s="24">
        <v>25328.228940000001</v>
      </c>
      <c r="E8" s="24">
        <v>33074.60643</v>
      </c>
      <c r="F8" s="24">
        <v>26649.122810000001</v>
      </c>
      <c r="G8" s="24">
        <v>11800.500138927</v>
      </c>
      <c r="H8" s="24">
        <v>25023.841059603001</v>
      </c>
      <c r="I8" s="24">
        <v>9436.4825379156991</v>
      </c>
      <c r="J8" s="73">
        <v>23559.12596401</v>
      </c>
      <c r="K8" s="24">
        <v>6979.9548652595004</v>
      </c>
      <c r="L8" s="24">
        <v>4769.6800743395997</v>
      </c>
      <c r="M8" s="24">
        <v>7837.5149342891</v>
      </c>
      <c r="N8" s="24">
        <v>6568.4322315147001</v>
      </c>
      <c r="O8" s="24">
        <v>26156.909597770002</v>
      </c>
      <c r="P8" s="24">
        <v>7318.5617619742998</v>
      </c>
      <c r="Q8" s="24">
        <v>11244.527000132999</v>
      </c>
      <c r="R8" s="24">
        <v>5683.9591349343</v>
      </c>
      <c r="S8" s="24">
        <v>10006.633939232999</v>
      </c>
      <c r="T8" s="24">
        <v>34249.701472735003</v>
      </c>
      <c r="U8" s="24">
        <v>5683.8602329450996</v>
      </c>
      <c r="V8" s="24">
        <v>12441.486411536</v>
      </c>
      <c r="W8" s="24">
        <v>5680.5324459234998</v>
      </c>
      <c r="X8" s="24">
        <v>5528.5635052690004</v>
      </c>
      <c r="Y8" s="24">
        <v>29335.551858014001</v>
      </c>
      <c r="Z8" s="24">
        <v>8356.7400199049007</v>
      </c>
      <c r="AA8" s="24">
        <v>8424.1955103394994</v>
      </c>
      <c r="AB8" s="24">
        <v>7406.8340152603996</v>
      </c>
      <c r="AC8" s="24">
        <v>9162.8884219839001</v>
      </c>
      <c r="AD8" s="24">
        <v>33351.763795200997</v>
      </c>
      <c r="AE8" s="24">
        <v>6836.8842295119002</v>
      </c>
      <c r="AF8" s="24">
        <v>6939.4656746703004</v>
      </c>
      <c r="AG8" s="24">
        <v>7153.6467140119003</v>
      </c>
      <c r="AH8" s="24">
        <v>7293.4280238981</v>
      </c>
      <c r="AI8" s="24">
        <v>28221.170104836001</v>
      </c>
      <c r="AJ8" s="24">
        <v>9421.6924347928998</v>
      </c>
      <c r="AK8" s="24">
        <v>9343.7979464180007</v>
      </c>
      <c r="AL8" s="24">
        <v>9448.8374837720003</v>
      </c>
      <c r="AM8" s="24">
        <v>9420.5122152719996</v>
      </c>
      <c r="AN8" s="24">
        <v>37634.840080255002</v>
      </c>
      <c r="AO8" s="24">
        <v>9272.3609089890997</v>
      </c>
      <c r="AP8" s="24">
        <v>9045.1136236426992</v>
      </c>
      <c r="AQ8" s="24">
        <v>8925.3330348146992</v>
      </c>
      <c r="AR8" s="24">
        <v>8767.4913243031006</v>
      </c>
      <c r="AS8" s="24">
        <v>36009.179446994</v>
      </c>
      <c r="AT8" s="24">
        <v>9380.0569800569992</v>
      </c>
      <c r="AU8" s="24">
        <v>8177.7777777778001</v>
      </c>
      <c r="AV8" s="24">
        <v>8031.9088319087996</v>
      </c>
      <c r="AW8" s="24">
        <v>8418.2336182336003</v>
      </c>
      <c r="AX8" s="26">
        <v>34011.396011395998</v>
      </c>
      <c r="AZ8" s="76">
        <f t="shared" si="0"/>
        <v>-5.5479837815764883E-2</v>
      </c>
      <c r="BB8" s="91">
        <f t="shared" si="1"/>
        <v>17557.8347578348</v>
      </c>
      <c r="BC8" s="89">
        <f t="shared" si="2"/>
        <v>16450.142450142401</v>
      </c>
      <c r="BD8" s="92">
        <f t="shared" si="3"/>
        <v>-6.3088206659315776E-2</v>
      </c>
      <c r="BF8" s="91">
        <f t="shared" si="4"/>
        <v>8031.9088319087996</v>
      </c>
      <c r="BG8" s="89">
        <f t="shared" si="4"/>
        <v>8418.2336182336003</v>
      </c>
      <c r="BH8" s="92">
        <f t="shared" si="5"/>
        <v>4.8098751418844204E-2</v>
      </c>
    </row>
    <row r="9" spans="1:66" ht="13" customHeight="1">
      <c r="A9" s="115" t="s">
        <v>141</v>
      </c>
      <c r="B9" s="30" t="s">
        <v>9</v>
      </c>
      <c r="C9" s="27">
        <v>22760.584303045001</v>
      </c>
      <c r="D9" s="23">
        <v>32683.593405625001</v>
      </c>
      <c r="E9" s="23">
        <v>39837.088065536998</v>
      </c>
      <c r="F9" s="23">
        <v>33505.99475459</v>
      </c>
      <c r="G9" s="23">
        <v>25432.801822322999</v>
      </c>
      <c r="H9" s="23">
        <v>37481.071636574998</v>
      </c>
      <c r="I9" s="23">
        <v>44448.261924010003</v>
      </c>
      <c r="J9" s="23">
        <v>45094.094094093998</v>
      </c>
      <c r="K9" s="23">
        <v>10145.616930394999</v>
      </c>
      <c r="L9" s="23">
        <v>9959.2272594894002</v>
      </c>
      <c r="M9" s="23">
        <v>12139.598097272001</v>
      </c>
      <c r="N9" s="23">
        <v>12201.727987574001</v>
      </c>
      <c r="O9" s="23">
        <v>44446.170274730997</v>
      </c>
      <c r="P9" s="23">
        <v>11579.614374942999</v>
      </c>
      <c r="Q9" s="23">
        <v>12666.787363085001</v>
      </c>
      <c r="R9" s="23">
        <v>11338.825020368</v>
      </c>
      <c r="S9" s="23">
        <v>11545.215895718</v>
      </c>
      <c r="T9" s="23">
        <v>47130.442654113998</v>
      </c>
      <c r="U9" s="23">
        <v>10456.074473911</v>
      </c>
      <c r="V9" s="23">
        <v>10880.075099742</v>
      </c>
      <c r="W9" s="23">
        <v>10316.04474693</v>
      </c>
      <c r="X9" s="23">
        <v>10172.885864038</v>
      </c>
      <c r="Y9" s="23">
        <v>41825.080184619997</v>
      </c>
      <c r="Z9" s="23">
        <v>8846.9047403802997</v>
      </c>
      <c r="AA9" s="23">
        <v>9958.9267340425995</v>
      </c>
      <c r="AB9" s="23">
        <v>10566.671508375</v>
      </c>
      <c r="AC9" s="23">
        <v>11401.577792742</v>
      </c>
      <c r="AD9" s="23">
        <v>40774.080775538998</v>
      </c>
      <c r="AE9" s="23">
        <v>11580.802110623001</v>
      </c>
      <c r="AF9" s="23">
        <v>12972.613836299</v>
      </c>
      <c r="AG9" s="23">
        <v>14025.883360141999</v>
      </c>
      <c r="AH9" s="23">
        <v>15563.540955087999</v>
      </c>
      <c r="AI9" s="23">
        <v>54142.840262152</v>
      </c>
      <c r="AJ9" s="23">
        <v>15261.179805571001</v>
      </c>
      <c r="AK9" s="23">
        <v>15369.502813363</v>
      </c>
      <c r="AL9" s="23">
        <v>15493.061663761</v>
      </c>
      <c r="AM9" s="23">
        <v>16276.973358691001</v>
      </c>
      <c r="AN9" s="23">
        <v>62400.717641386</v>
      </c>
      <c r="AO9" s="23">
        <v>14742.228064581999</v>
      </c>
      <c r="AP9" s="23">
        <v>16101.512941372001</v>
      </c>
      <c r="AQ9" s="23">
        <v>16270.143599925001</v>
      </c>
      <c r="AR9" s="23">
        <v>17032.0609315</v>
      </c>
      <c r="AS9" s="23">
        <v>64145.945537378</v>
      </c>
      <c r="AT9" s="23">
        <v>14990.771918655</v>
      </c>
      <c r="AU9" s="23">
        <v>11474.221782582999</v>
      </c>
      <c r="AV9" s="23">
        <v>12697.832989338</v>
      </c>
      <c r="AW9" s="23">
        <v>15241.193856993999</v>
      </c>
      <c r="AX9" s="28">
        <v>54404.020547569002</v>
      </c>
      <c r="AZ9" s="77">
        <f t="shared" si="0"/>
        <v>-0.15187125091378309</v>
      </c>
      <c r="BB9" s="93">
        <f t="shared" si="1"/>
        <v>26464.993701238</v>
      </c>
      <c r="BC9" s="90">
        <f t="shared" si="2"/>
        <v>27939.026846331999</v>
      </c>
      <c r="BD9" s="94">
        <f t="shared" si="3"/>
        <v>5.5697468200230325E-2</v>
      </c>
      <c r="BF9" s="93">
        <f t="shared" si="4"/>
        <v>12697.832989338</v>
      </c>
      <c r="BG9" s="90">
        <f t="shared" si="4"/>
        <v>15241.193856993999</v>
      </c>
      <c r="BH9" s="94">
        <f t="shared" si="5"/>
        <v>0.20029881238724637</v>
      </c>
    </row>
    <row r="10" spans="1:66" ht="13" customHeight="1">
      <c r="A10" s="115" t="s">
        <v>142</v>
      </c>
      <c r="B10" s="29" t="s">
        <v>44</v>
      </c>
      <c r="C10" s="25"/>
      <c r="D10" s="24"/>
      <c r="E10" s="24"/>
      <c r="F10" s="24"/>
      <c r="G10" s="24"/>
      <c r="H10" s="24"/>
      <c r="I10" s="24"/>
      <c r="J10" s="24">
        <v>4163.1618289539001</v>
      </c>
      <c r="K10" s="24">
        <v>1534.3718048866001</v>
      </c>
      <c r="L10" s="24">
        <v>1126.2124163559999</v>
      </c>
      <c r="M10" s="24">
        <v>629.49758828451002</v>
      </c>
      <c r="N10" s="24">
        <v>1110.0087845012999</v>
      </c>
      <c r="O10" s="24">
        <v>4400.0905940284001</v>
      </c>
      <c r="P10" s="24">
        <v>1448.9995785291001</v>
      </c>
      <c r="Q10" s="24">
        <v>945.15554501345002</v>
      </c>
      <c r="R10" s="24">
        <v>1209.3661116159001</v>
      </c>
      <c r="S10" s="24">
        <v>1793.2860606592001</v>
      </c>
      <c r="T10" s="24">
        <v>5396.8072958176999</v>
      </c>
      <c r="U10" s="24">
        <v>1016.8320819674</v>
      </c>
      <c r="V10" s="24">
        <v>798.03018038186997</v>
      </c>
      <c r="W10" s="24">
        <v>931.82049622824002</v>
      </c>
      <c r="X10" s="24">
        <v>1077.4561198716999</v>
      </c>
      <c r="Y10" s="24">
        <v>3824.1388784492001</v>
      </c>
      <c r="Z10" s="24">
        <v>641.79611963280001</v>
      </c>
      <c r="AA10" s="24">
        <v>836.30107530570001</v>
      </c>
      <c r="AB10" s="24">
        <v>957.54111510989003</v>
      </c>
      <c r="AC10" s="24">
        <v>952.60085044903997</v>
      </c>
      <c r="AD10" s="24">
        <v>3388.2391604974</v>
      </c>
      <c r="AE10" s="24">
        <v>869.81745210928</v>
      </c>
      <c r="AF10" s="24">
        <v>1154.9582352594</v>
      </c>
      <c r="AG10" s="24">
        <v>1041.2989637436999</v>
      </c>
      <c r="AH10" s="24">
        <v>1052.4613747194001</v>
      </c>
      <c r="AI10" s="24">
        <v>4118.5360258315995</v>
      </c>
      <c r="AJ10" s="24">
        <v>926.23965646382999</v>
      </c>
      <c r="AK10" s="24">
        <v>1148.3550808376999</v>
      </c>
      <c r="AL10" s="24">
        <v>968.21585146809002</v>
      </c>
      <c r="AM10" s="24">
        <v>1000.1192858109</v>
      </c>
      <c r="AN10" s="24">
        <v>4042.9298745806</v>
      </c>
      <c r="AO10" s="24">
        <v>1294.8619178219001</v>
      </c>
      <c r="AP10" s="24">
        <v>1399.9581007239999</v>
      </c>
      <c r="AQ10" s="24">
        <v>1340.8139424259</v>
      </c>
      <c r="AR10" s="24">
        <v>1265.9337866902999</v>
      </c>
      <c r="AS10" s="24">
        <v>5301.5677476622996</v>
      </c>
      <c r="AT10" s="24">
        <v>1157.8966955613</v>
      </c>
      <c r="AU10" s="24">
        <v>1021.8468982252</v>
      </c>
      <c r="AV10" s="24">
        <v>1084.2801659252</v>
      </c>
      <c r="AW10" s="24">
        <v>1118.2914438329001</v>
      </c>
      <c r="AX10" s="26">
        <v>4382.3152035446001</v>
      </c>
      <c r="AZ10" s="76">
        <f t="shared" si="0"/>
        <v>-0.17339258647086786</v>
      </c>
      <c r="BB10" s="91">
        <f t="shared" si="1"/>
        <v>2179.7435937865002</v>
      </c>
      <c r="BC10" s="89">
        <f t="shared" si="2"/>
        <v>2202.5716097580998</v>
      </c>
      <c r="BD10" s="92">
        <f t="shared" si="3"/>
        <v>1.0472798744160704E-2</v>
      </c>
      <c r="BF10" s="91">
        <f t="shared" si="4"/>
        <v>1084.2801659252</v>
      </c>
      <c r="BG10" s="89">
        <f t="shared" si="4"/>
        <v>1118.2914438329001</v>
      </c>
      <c r="BH10" s="92">
        <f t="shared" si="5"/>
        <v>3.1367610490853896E-2</v>
      </c>
    </row>
    <row r="11" spans="1:66" ht="13" customHeight="1">
      <c r="A11" s="115" t="s">
        <v>215</v>
      </c>
      <c r="B11" s="82" t="s">
        <v>216</v>
      </c>
      <c r="C11" s="27">
        <v>189.76356858643999</v>
      </c>
      <c r="D11" s="23">
        <v>442.60498799756999</v>
      </c>
      <c r="E11" s="23">
        <v>506.36818037366999</v>
      </c>
      <c r="F11" s="23">
        <v>740.01494787604997</v>
      </c>
      <c r="G11" s="23">
        <v>989.50429744646999</v>
      </c>
      <c r="H11" s="23">
        <v>1203.7536241785999</v>
      </c>
      <c r="I11" s="23">
        <v>2197.7837034516001</v>
      </c>
      <c r="J11" s="23">
        <v>2843.5237900992001</v>
      </c>
      <c r="K11" s="23">
        <v>708.74796381322994</v>
      </c>
      <c r="L11" s="23">
        <v>682.80503781766004</v>
      </c>
      <c r="M11" s="23">
        <v>685.19559766331997</v>
      </c>
      <c r="N11" s="23">
        <v>729.61978914484996</v>
      </c>
      <c r="O11" s="23">
        <v>2806.3683884390998</v>
      </c>
      <c r="P11" s="23">
        <v>646.36369028599995</v>
      </c>
      <c r="Q11" s="23">
        <v>763.43307922112001</v>
      </c>
      <c r="R11" s="23">
        <v>904.38223334515999</v>
      </c>
      <c r="S11" s="23">
        <v>868.42080551179004</v>
      </c>
      <c r="T11" s="23">
        <v>3182.5998083641002</v>
      </c>
      <c r="U11" s="23">
        <v>897.67470837512997</v>
      </c>
      <c r="V11" s="23">
        <v>920.78790462623999</v>
      </c>
      <c r="W11" s="23">
        <v>903.42741675699995</v>
      </c>
      <c r="X11" s="23">
        <v>839.69057290107003</v>
      </c>
      <c r="Y11" s="23">
        <v>3561.5806026594</v>
      </c>
      <c r="Z11" s="23">
        <v>922.35825899912004</v>
      </c>
      <c r="AA11" s="23">
        <v>940.44239460281995</v>
      </c>
      <c r="AB11" s="23">
        <v>922.01864415966998</v>
      </c>
      <c r="AC11" s="23">
        <v>946.83885907208003</v>
      </c>
      <c r="AD11" s="23">
        <v>3731.6581568337001</v>
      </c>
      <c r="AE11" s="23">
        <v>985.31205629424005</v>
      </c>
      <c r="AF11" s="23">
        <v>1042.1915635810001</v>
      </c>
      <c r="AG11" s="23">
        <v>926.36384454076995</v>
      </c>
      <c r="AH11" s="23">
        <v>981.02914386615998</v>
      </c>
      <c r="AI11" s="23">
        <v>3934.8966082821998</v>
      </c>
      <c r="AJ11" s="23">
        <v>1031.2014223463</v>
      </c>
      <c r="AK11" s="23">
        <v>999.46520302837996</v>
      </c>
      <c r="AL11" s="23">
        <v>957.40989065812005</v>
      </c>
      <c r="AM11" s="23">
        <v>997.62714613566004</v>
      </c>
      <c r="AN11" s="23">
        <v>3985.7036621684001</v>
      </c>
      <c r="AO11" s="23">
        <v>1199.4776436887</v>
      </c>
      <c r="AP11" s="23">
        <v>1186.5237571363</v>
      </c>
      <c r="AQ11" s="23">
        <v>1094.7408252543</v>
      </c>
      <c r="AR11" s="23">
        <v>1120.5249306971</v>
      </c>
      <c r="AS11" s="23">
        <v>4601.2671567763</v>
      </c>
      <c r="AT11" s="23">
        <v>645.44400512898005</v>
      </c>
      <c r="AU11" s="23">
        <v>610.47063036853001</v>
      </c>
      <c r="AV11" s="23">
        <v>617.94062485378004</v>
      </c>
      <c r="AW11" s="23">
        <v>669.13684664908999</v>
      </c>
      <c r="AX11" s="28">
        <v>2542.9921070004002</v>
      </c>
      <c r="AZ11" s="77">
        <f t="shared" si="0"/>
        <v>-0.44732787287620801</v>
      </c>
      <c r="BB11" s="93">
        <f t="shared" si="1"/>
        <v>1255.9146354975101</v>
      </c>
      <c r="BC11" s="90">
        <f t="shared" si="2"/>
        <v>1287.0774715028701</v>
      </c>
      <c r="BD11" s="94">
        <f t="shared" si="3"/>
        <v>2.481286157877715E-2</v>
      </c>
      <c r="BF11" s="93">
        <f t="shared" si="4"/>
        <v>617.94062485378004</v>
      </c>
      <c r="BG11" s="90">
        <f t="shared" si="4"/>
        <v>669.13684664908999</v>
      </c>
      <c r="BH11" s="94">
        <f t="shared" si="5"/>
        <v>8.2849742736082838E-2</v>
      </c>
    </row>
    <row r="12" spans="1:66" ht="13" customHeight="1">
      <c r="A12" s="115" t="s">
        <v>143</v>
      </c>
      <c r="B12" s="156" t="s">
        <v>11</v>
      </c>
      <c r="C12" s="137">
        <v>506.65585472761001</v>
      </c>
      <c r="D12" s="138">
        <v>683.49346911666998</v>
      </c>
      <c r="E12" s="138">
        <v>1364.8542067129999</v>
      </c>
      <c r="F12" s="138">
        <v>3950.7786626069001</v>
      </c>
      <c r="G12" s="138">
        <v>819.90719160105004</v>
      </c>
      <c r="H12" s="138">
        <v>1093.0298487906</v>
      </c>
      <c r="I12" s="138">
        <v>1186.9084853668001</v>
      </c>
      <c r="J12" s="138">
        <v>2251.4660149452002</v>
      </c>
      <c r="K12" s="138">
        <v>244.37003144091</v>
      </c>
      <c r="L12" s="138">
        <v>468.69967536617003</v>
      </c>
      <c r="M12" s="138">
        <v>280.30980803148998</v>
      </c>
      <c r="N12" s="138">
        <v>326.98550650546002</v>
      </c>
      <c r="O12" s="138">
        <v>1320.3481506096</v>
      </c>
      <c r="P12" s="138">
        <v>389.58849203672997</v>
      </c>
      <c r="Q12" s="138">
        <v>429.52528688011</v>
      </c>
      <c r="R12" s="138">
        <v>390.21476264344</v>
      </c>
      <c r="S12" s="138">
        <v>379.61633699139998</v>
      </c>
      <c r="T12" s="138">
        <v>1588.9448785517</v>
      </c>
      <c r="U12" s="138">
        <v>335.94925385272001</v>
      </c>
      <c r="V12" s="138">
        <v>470.86569349002002</v>
      </c>
      <c r="W12" s="138">
        <v>579.92111576465004</v>
      </c>
      <c r="X12" s="138">
        <v>474.15931362583001</v>
      </c>
      <c r="Y12" s="138">
        <v>1860.8953767332</v>
      </c>
      <c r="Z12" s="138">
        <v>510.13477574199999</v>
      </c>
      <c r="AA12" s="138">
        <v>479.93911769760001</v>
      </c>
      <c r="AB12" s="138">
        <v>497.04180748427001</v>
      </c>
      <c r="AC12" s="138">
        <v>527.76936736413995</v>
      </c>
      <c r="AD12" s="138">
        <v>2014.8991432288999</v>
      </c>
      <c r="AE12" s="138">
        <v>1002.2022193239</v>
      </c>
      <c r="AF12" s="138">
        <v>1218.3618053922</v>
      </c>
      <c r="AG12" s="138">
        <v>1314.7890787025999</v>
      </c>
      <c r="AH12" s="138">
        <v>1130.0592247333</v>
      </c>
      <c r="AI12" s="138">
        <v>4665.4011246284999</v>
      </c>
      <c r="AJ12" s="138">
        <v>614.96194166535997</v>
      </c>
      <c r="AK12" s="138">
        <v>728.81480731529996</v>
      </c>
      <c r="AL12" s="138">
        <v>665.0314314904</v>
      </c>
      <c r="AM12" s="138">
        <v>965.95458770903997</v>
      </c>
      <c r="AN12" s="138">
        <v>4194.1638211119998</v>
      </c>
      <c r="AO12" s="138">
        <v>1123.1907758458999</v>
      </c>
      <c r="AP12" s="138">
        <v>1260.7768489083001</v>
      </c>
      <c r="AQ12" s="138">
        <v>1979.7131406691999</v>
      </c>
      <c r="AR12" s="138">
        <v>1255.7182167449</v>
      </c>
      <c r="AS12" s="138">
        <v>5619.3989821682999</v>
      </c>
      <c r="AT12" s="138">
        <v>1057.4474959612</v>
      </c>
      <c r="AU12" s="138">
        <v>827.52827140549005</v>
      </c>
      <c r="AV12" s="138">
        <v>1579.8384491115</v>
      </c>
      <c r="AW12" s="138">
        <v>984.16801292407001</v>
      </c>
      <c r="AX12" s="139">
        <v>4448.9822294022997</v>
      </c>
      <c r="AZ12" s="76">
        <f t="shared" si="0"/>
        <v>-0.20828148285608711</v>
      </c>
      <c r="BB12" s="91">
        <f t="shared" si="1"/>
        <v>1884.97576736669</v>
      </c>
      <c r="BC12" s="89">
        <f t="shared" si="2"/>
        <v>2564.0064620355702</v>
      </c>
      <c r="BD12" s="92">
        <f t="shared" si="3"/>
        <v>0.36023311621532711</v>
      </c>
      <c r="BF12" s="91">
        <f t="shared" si="4"/>
        <v>1579.8384491115</v>
      </c>
      <c r="BG12" s="89">
        <f t="shared" si="4"/>
        <v>984.16801292407001</v>
      </c>
      <c r="BH12" s="92">
        <f t="shared" si="5"/>
        <v>-0.37704515706807529</v>
      </c>
    </row>
    <row r="13" spans="1:66" ht="13" customHeight="1">
      <c r="A13" s="115" t="s">
        <v>144</v>
      </c>
      <c r="B13" s="82" t="s">
        <v>45</v>
      </c>
      <c r="C13" s="27"/>
      <c r="D13" s="23"/>
      <c r="E13" s="23"/>
      <c r="F13" s="23"/>
      <c r="G13" s="23"/>
      <c r="H13" s="23"/>
      <c r="I13" s="23"/>
      <c r="J13" s="23"/>
      <c r="K13" s="23"/>
      <c r="L13" s="23"/>
      <c r="M13" s="23"/>
      <c r="N13" s="23"/>
      <c r="O13" s="23">
        <v>12429.598775320999</v>
      </c>
      <c r="P13" s="23">
        <v>3395.8032996956999</v>
      </c>
      <c r="Q13" s="23">
        <v>3407.0158577606999</v>
      </c>
      <c r="R13" s="23">
        <v>3387.4383754249002</v>
      </c>
      <c r="S13" s="23">
        <v>3518.9634612988998</v>
      </c>
      <c r="T13" s="23">
        <v>13709.220994179999</v>
      </c>
      <c r="U13" s="23">
        <v>3095.1318880661001</v>
      </c>
      <c r="V13" s="23">
        <v>3009.6351146400002</v>
      </c>
      <c r="W13" s="23">
        <v>3022.8685282659999</v>
      </c>
      <c r="X13" s="23">
        <v>2998.6320516251999</v>
      </c>
      <c r="Y13" s="23">
        <v>12126.267582597</v>
      </c>
      <c r="Z13" s="23">
        <v>2975.1292565519998</v>
      </c>
      <c r="AA13" s="23">
        <v>2998.4548642063</v>
      </c>
      <c r="AB13" s="23">
        <v>2989.8377607417001</v>
      </c>
      <c r="AC13" s="23">
        <v>3063.8259939383001</v>
      </c>
      <c r="AD13" s="23">
        <v>12027.247875438001</v>
      </c>
      <c r="AE13" s="23">
        <v>3272.2893756248</v>
      </c>
      <c r="AF13" s="23">
        <v>3342.4217637614001</v>
      </c>
      <c r="AG13" s="23">
        <v>3287.7397073524999</v>
      </c>
      <c r="AH13" s="23">
        <v>3353.6308279559998</v>
      </c>
      <c r="AI13" s="23">
        <v>13256.081674695</v>
      </c>
      <c r="AJ13" s="23">
        <v>3769.2246772787998</v>
      </c>
      <c r="AK13" s="23">
        <v>3836.3823552704998</v>
      </c>
      <c r="AL13" s="23">
        <v>3783.6382355269998</v>
      </c>
      <c r="AM13" s="23">
        <v>3730.8941157835998</v>
      </c>
      <c r="AN13" s="23">
        <v>15120.13938386</v>
      </c>
      <c r="AO13" s="23">
        <v>3930.3064835363002</v>
      </c>
      <c r="AP13" s="23">
        <v>3974.8395609668</v>
      </c>
      <c r="AQ13" s="23">
        <v>3898.5185629460998</v>
      </c>
      <c r="AR13" s="23">
        <v>3818.448989384</v>
      </c>
      <c r="AS13" s="23">
        <v>15622.113596833</v>
      </c>
      <c r="AT13" s="23">
        <v>3512.5343931519001</v>
      </c>
      <c r="AU13" s="23">
        <v>3481.9627025374998</v>
      </c>
      <c r="AV13" s="23">
        <v>3375.2675022929002</v>
      </c>
      <c r="AW13" s="23">
        <v>3390.8590645063</v>
      </c>
      <c r="AX13" s="28">
        <v>13760.623662489001</v>
      </c>
      <c r="AZ13" s="77">
        <f t="shared" si="0"/>
        <v>-0.11915736771504278</v>
      </c>
      <c r="BB13" s="93">
        <f t="shared" si="1"/>
        <v>6994.4970956893994</v>
      </c>
      <c r="BC13" s="90">
        <f t="shared" si="2"/>
        <v>6766.1265667992002</v>
      </c>
      <c r="BD13" s="94">
        <f t="shared" si="3"/>
        <v>-3.2650028410325667E-2</v>
      </c>
      <c r="BF13" s="93">
        <f t="shared" si="4"/>
        <v>3375.2675022929002</v>
      </c>
      <c r="BG13" s="90">
        <f t="shared" si="4"/>
        <v>3390.8590645063</v>
      </c>
      <c r="BH13" s="94">
        <f t="shared" si="5"/>
        <v>4.6193560074299558E-3</v>
      </c>
    </row>
    <row r="14" spans="1:66" ht="13" customHeight="1">
      <c r="A14" s="115" t="s">
        <v>145</v>
      </c>
      <c r="B14" s="156" t="s">
        <v>13</v>
      </c>
      <c r="C14" s="137">
        <v>316.34546</v>
      </c>
      <c r="D14" s="138">
        <v>454.38241549999998</v>
      </c>
      <c r="E14" s="138">
        <v>803.20197040000005</v>
      </c>
      <c r="F14" s="138">
        <v>818.82223850000003</v>
      </c>
      <c r="G14" s="140">
        <v>409.15496869999998</v>
      </c>
      <c r="H14" s="138">
        <v>402.85184203552001</v>
      </c>
      <c r="I14" s="138">
        <v>534.97425907888999</v>
      </c>
      <c r="J14" s="138">
        <v>440.45886889460002</v>
      </c>
      <c r="K14" s="138">
        <v>135.29802203637001</v>
      </c>
      <c r="L14" s="138">
        <v>201.96203371831001</v>
      </c>
      <c r="M14" s="138">
        <v>171.96336121067</v>
      </c>
      <c r="N14" s="138">
        <v>142.74658170716</v>
      </c>
      <c r="O14" s="138">
        <v>651.96867118013995</v>
      </c>
      <c r="P14" s="138">
        <v>136.83693777364999</v>
      </c>
      <c r="Q14" s="138">
        <v>146.79978771393999</v>
      </c>
      <c r="R14" s="138">
        <v>168.64269603290001</v>
      </c>
      <c r="S14" s="138">
        <v>142.56866127105999</v>
      </c>
      <c r="T14" s="138">
        <v>594.84808279156005</v>
      </c>
      <c r="U14" s="138">
        <v>76.419301164724999</v>
      </c>
      <c r="V14" s="138">
        <v>93.395452024403994</v>
      </c>
      <c r="W14" s="138">
        <v>125.23349972267999</v>
      </c>
      <c r="X14" s="138">
        <v>69.445368829727997</v>
      </c>
      <c r="Y14" s="138">
        <v>364.49584026622</v>
      </c>
      <c r="Z14" s="138">
        <v>75.180802830919006</v>
      </c>
      <c r="AA14" s="138">
        <v>168.026097534</v>
      </c>
      <c r="AB14" s="138">
        <v>134.04069445979999</v>
      </c>
      <c r="AC14" s="138">
        <v>115.16753289837</v>
      </c>
      <c r="AD14" s="138">
        <v>492.41402189539002</v>
      </c>
      <c r="AE14" s="138">
        <v>68.083643332205995</v>
      </c>
      <c r="AF14" s="138">
        <v>129.48822004284</v>
      </c>
      <c r="AG14" s="138">
        <v>132.36388231315999</v>
      </c>
      <c r="AH14" s="138">
        <v>155.50670724834001</v>
      </c>
      <c r="AI14" s="138">
        <v>485.44245293653</v>
      </c>
      <c r="AJ14" s="138">
        <v>98.627404697274002</v>
      </c>
      <c r="AK14" s="138">
        <v>170.80018883512</v>
      </c>
      <c r="AL14" s="138">
        <v>155.97781187301001</v>
      </c>
      <c r="AM14" s="138">
        <v>272.90570046029001</v>
      </c>
      <c r="AN14" s="138">
        <v>698.31228608520996</v>
      </c>
      <c r="AO14" s="138">
        <v>164.66808463001999</v>
      </c>
      <c r="AP14" s="138">
        <v>183.02362028434001</v>
      </c>
      <c r="AQ14" s="138">
        <v>187.85178551438</v>
      </c>
      <c r="AR14" s="138">
        <v>155.26474868464999</v>
      </c>
      <c r="AS14" s="138">
        <v>690.80823911339996</v>
      </c>
      <c r="AT14" s="138">
        <v>120.21424501425</v>
      </c>
      <c r="AU14" s="138">
        <v>132.84672364671999</v>
      </c>
      <c r="AV14" s="138">
        <v>179.67407407407001</v>
      </c>
      <c r="AW14" s="138">
        <v>164.1264957265</v>
      </c>
      <c r="AX14" s="139">
        <v>596.86039886039998</v>
      </c>
      <c r="AZ14" s="76">
        <f t="shared" si="0"/>
        <v>-0.13599698864850673</v>
      </c>
      <c r="BB14" s="91">
        <f t="shared" si="1"/>
        <v>253.06096866096999</v>
      </c>
      <c r="BC14" s="89">
        <f t="shared" si="2"/>
        <v>343.80056980056997</v>
      </c>
      <c r="BD14" s="92">
        <f t="shared" si="3"/>
        <v>0.35856814118642433</v>
      </c>
      <c r="BF14" s="91">
        <f t="shared" si="4"/>
        <v>179.67407407407001</v>
      </c>
      <c r="BG14" s="89">
        <f t="shared" si="4"/>
        <v>164.1264957265</v>
      </c>
      <c r="BH14" s="92">
        <f t="shared" si="5"/>
        <v>-8.6532118936428051E-2</v>
      </c>
    </row>
    <row r="15" spans="1:66" ht="13" customHeight="1">
      <c r="A15" s="115" t="s">
        <v>146</v>
      </c>
      <c r="B15" s="82" t="s">
        <v>14</v>
      </c>
      <c r="C15" s="27">
        <v>7020.8799403430003</v>
      </c>
      <c r="D15" s="23">
        <v>9298.3557173339996</v>
      </c>
      <c r="E15" s="23">
        <v>11629.021218344</v>
      </c>
      <c r="F15" s="23">
        <v>10611.111111111</v>
      </c>
      <c r="G15" s="23">
        <v>8575.9933314810005</v>
      </c>
      <c r="H15" s="23">
        <v>10945.695364237999</v>
      </c>
      <c r="I15" s="23">
        <v>10698.483372756</v>
      </c>
      <c r="J15" s="74">
        <v>10143.958868895001</v>
      </c>
      <c r="K15" s="23">
        <v>1874.4192220895</v>
      </c>
      <c r="L15" s="23">
        <v>1936.8113633347</v>
      </c>
      <c r="M15" s="23">
        <v>1959.3787335723</v>
      </c>
      <c r="N15" s="23">
        <v>2094.7829549980002</v>
      </c>
      <c r="O15" s="23">
        <v>7865.3922739944001</v>
      </c>
      <c r="P15" s="23">
        <v>2672.1507230993998</v>
      </c>
      <c r="Q15" s="23">
        <v>2693.3793286453001</v>
      </c>
      <c r="R15" s="23">
        <v>2757.0651452832999</v>
      </c>
      <c r="S15" s="23">
        <v>2819.4241740746002</v>
      </c>
      <c r="T15" s="23">
        <v>10942.019371103001</v>
      </c>
      <c r="U15" s="23">
        <v>1778.1475318913001</v>
      </c>
      <c r="V15" s="23">
        <v>1892.4015529672999</v>
      </c>
      <c r="W15" s="23">
        <v>1876.8718801996999</v>
      </c>
      <c r="X15" s="23">
        <v>1825.8458125346999</v>
      </c>
      <c r="Y15" s="23">
        <v>7373.2667775929003</v>
      </c>
      <c r="Z15" s="23">
        <v>1970.5849828596999</v>
      </c>
      <c r="AA15" s="23">
        <v>1970.5849828596999</v>
      </c>
      <c r="AB15" s="23">
        <v>1965.0558442995</v>
      </c>
      <c r="AC15" s="23">
        <v>1983.8549154042</v>
      </c>
      <c r="AD15" s="23">
        <v>7890.0807254230003</v>
      </c>
      <c r="AE15" s="23">
        <v>2234.2464209220998</v>
      </c>
      <c r="AF15" s="23">
        <v>2230.8646150377999</v>
      </c>
      <c r="AG15" s="23">
        <v>2215.0828542442</v>
      </c>
      <c r="AH15" s="23">
        <v>2155.3376169541002</v>
      </c>
      <c r="AI15" s="23">
        <v>8835.5315071582008</v>
      </c>
      <c r="AJ15" s="23">
        <v>2268.3819190368999</v>
      </c>
      <c r="AK15" s="23">
        <v>2288.4456508910998</v>
      </c>
      <c r="AL15" s="23">
        <v>2273.1027971202998</v>
      </c>
      <c r="AM15" s="23">
        <v>3371.8871710138001</v>
      </c>
      <c r="AN15" s="23">
        <v>10201.817538062</v>
      </c>
      <c r="AO15" s="23">
        <v>3403.11205642</v>
      </c>
      <c r="AP15" s="23">
        <v>3422.1426172617998</v>
      </c>
      <c r="AQ15" s="23">
        <v>3399.7537221538</v>
      </c>
      <c r="AR15" s="23">
        <v>3427.7398410388</v>
      </c>
      <c r="AS15" s="23">
        <v>13652.748236875001</v>
      </c>
      <c r="AT15" s="23">
        <v>3238.7464387464001</v>
      </c>
      <c r="AU15" s="23">
        <v>3103.1339031338998</v>
      </c>
      <c r="AV15" s="23">
        <v>3303.7037037036998</v>
      </c>
      <c r="AW15" s="23">
        <v>3133.9031339030998</v>
      </c>
      <c r="AX15" s="28">
        <v>12779.487179487</v>
      </c>
      <c r="AZ15" s="77">
        <f t="shared" si="0"/>
        <v>-6.3962291125342186E-2</v>
      </c>
      <c r="BB15" s="93">
        <f t="shared" si="1"/>
        <v>6341.8803418803</v>
      </c>
      <c r="BC15" s="90">
        <f t="shared" si="2"/>
        <v>6437.6068376067997</v>
      </c>
      <c r="BD15" s="94">
        <f t="shared" si="3"/>
        <v>1.5094339622642236E-2</v>
      </c>
      <c r="BF15" s="93">
        <f t="shared" si="4"/>
        <v>3303.7037037036998</v>
      </c>
      <c r="BG15" s="90">
        <f t="shared" si="4"/>
        <v>3133.9031339030998</v>
      </c>
      <c r="BH15" s="94">
        <f t="shared" si="5"/>
        <v>-5.1397033459822924E-2</v>
      </c>
    </row>
    <row r="16" spans="1:66" ht="13" customHeight="1">
      <c r="A16" s="115" t="s">
        <v>147</v>
      </c>
      <c r="B16" s="156" t="s">
        <v>15</v>
      </c>
      <c r="C16" s="137">
        <v>54084.924185930999</v>
      </c>
      <c r="D16" s="138">
        <v>64969.605874230998</v>
      </c>
      <c r="E16" s="138">
        <v>69369.207392197</v>
      </c>
      <c r="F16" s="138">
        <v>63378.362573097998</v>
      </c>
      <c r="G16" s="138">
        <v>57626.215615446999</v>
      </c>
      <c r="H16" s="138">
        <v>77095.115231788004</v>
      </c>
      <c r="I16" s="140">
        <v>76027.246417142</v>
      </c>
      <c r="J16" s="138">
        <v>78844.643876143004</v>
      </c>
      <c r="K16" s="138">
        <v>9868.4460924590003</v>
      </c>
      <c r="L16" s="138">
        <v>30965.399352414999</v>
      </c>
      <c r="M16" s="138">
        <v>16684.414238505</v>
      </c>
      <c r="N16" s="138">
        <v>21023.017375146999</v>
      </c>
      <c r="O16" s="138">
        <v>78541.277058524996</v>
      </c>
      <c r="P16" s="138">
        <v>11926.927396724001</v>
      </c>
      <c r="Q16" s="138">
        <v>25205.591762045999</v>
      </c>
      <c r="R16" s="138">
        <v>16051.746971254001</v>
      </c>
      <c r="S16" s="138">
        <v>25401.462396235002</v>
      </c>
      <c r="T16" s="138">
        <v>78585.728526257997</v>
      </c>
      <c r="U16" s="138">
        <v>9604.3412498506004</v>
      </c>
      <c r="V16" s="138">
        <v>25583.148623231002</v>
      </c>
      <c r="W16" s="138">
        <v>11666.932456302</v>
      </c>
      <c r="X16" s="138">
        <v>23453.792248078</v>
      </c>
      <c r="Y16" s="138">
        <v>70308.214577462</v>
      </c>
      <c r="Z16" s="138">
        <v>10633.85895777</v>
      </c>
      <c r="AA16" s="138">
        <v>23960.789280696001</v>
      </c>
      <c r="AB16" s="138">
        <v>12541.330133556001</v>
      </c>
      <c r="AC16" s="138">
        <v>22305.394203211999</v>
      </c>
      <c r="AD16" s="138">
        <v>69441.372575233996</v>
      </c>
      <c r="AE16" s="138">
        <v>10189.624279187001</v>
      </c>
      <c r="AF16" s="138">
        <v>30249.019161385</v>
      </c>
      <c r="AG16" s="138">
        <v>13677.81290413</v>
      </c>
      <c r="AH16" s="138">
        <v>23028.285820851001</v>
      </c>
      <c r="AI16" s="138">
        <v>77144.742165553995</v>
      </c>
      <c r="AJ16" s="138">
        <v>13418.832478278</v>
      </c>
      <c r="AK16" s="138">
        <v>34161.107680079003</v>
      </c>
      <c r="AL16" s="138">
        <v>20159.668224006</v>
      </c>
      <c r="AM16" s="138">
        <v>26775.258001114998</v>
      </c>
      <c r="AN16" s="138">
        <v>94514.866383478002</v>
      </c>
      <c r="AO16" s="138">
        <v>12498.583656195</v>
      </c>
      <c r="AP16" s="138">
        <v>34548.557623043998</v>
      </c>
      <c r="AQ16" s="138">
        <v>17799.828139190999</v>
      </c>
      <c r="AR16" s="138">
        <v>25030.360988175999</v>
      </c>
      <c r="AS16" s="138">
        <v>89877.330406606998</v>
      </c>
      <c r="AT16" s="138">
        <v>8786.8187262513002</v>
      </c>
      <c r="AU16" s="138">
        <v>31444.965482350999</v>
      </c>
      <c r="AV16" s="138">
        <v>13406.086980376</v>
      </c>
      <c r="AW16" s="138">
        <v>19867.755234139</v>
      </c>
      <c r="AX16" s="139">
        <v>73505.626423117996</v>
      </c>
      <c r="AZ16" s="76">
        <f t="shared" si="0"/>
        <v>-0.18215609998008461</v>
      </c>
      <c r="BB16" s="91">
        <f t="shared" si="1"/>
        <v>40231.784208602301</v>
      </c>
      <c r="BC16" s="89">
        <f t="shared" si="2"/>
        <v>33273.842214514996</v>
      </c>
      <c r="BD16" s="92">
        <f t="shared" si="3"/>
        <v>-0.17294639377687773</v>
      </c>
      <c r="BF16" s="91">
        <f t="shared" si="4"/>
        <v>13406.086980376</v>
      </c>
      <c r="BG16" s="89">
        <f t="shared" si="4"/>
        <v>19867.755234139</v>
      </c>
      <c r="BH16" s="92">
        <f t="shared" si="5"/>
        <v>0.48199510142084506</v>
      </c>
    </row>
    <row r="17" spans="1:60" ht="13" customHeight="1">
      <c r="A17" s="115" t="s">
        <v>148</v>
      </c>
      <c r="B17" s="82" t="s">
        <v>16</v>
      </c>
      <c r="C17" s="27">
        <v>57611.235396470001</v>
      </c>
      <c r="D17" s="23">
        <v>72404.920296222001</v>
      </c>
      <c r="E17" s="23">
        <v>84491.444216289994</v>
      </c>
      <c r="F17" s="23">
        <v>28108.187134503001</v>
      </c>
      <c r="G17" s="23">
        <v>66596.276743540002</v>
      </c>
      <c r="H17" s="23">
        <v>83488.741721854007</v>
      </c>
      <c r="I17" s="23">
        <v>101941.00459162</v>
      </c>
      <c r="J17" s="74">
        <v>81155.526992287996</v>
      </c>
      <c r="K17" s="23">
        <v>21517.688835788998</v>
      </c>
      <c r="L17" s="23">
        <v>22787.593256339002</v>
      </c>
      <c r="M17" s="23">
        <v>22751.590335855999</v>
      </c>
      <c r="N17" s="23">
        <v>22543.075799814</v>
      </c>
      <c r="O17" s="23">
        <v>89599.948227797999</v>
      </c>
      <c r="P17" s="23">
        <v>21281.322807483</v>
      </c>
      <c r="Q17" s="23">
        <v>21426.797134138</v>
      </c>
      <c r="R17" s="23">
        <v>23037.56003715</v>
      </c>
      <c r="S17" s="23">
        <v>23795.811330768</v>
      </c>
      <c r="T17" s="23">
        <v>89541.491309539997</v>
      </c>
      <c r="U17" s="23">
        <v>19701.266777592999</v>
      </c>
      <c r="V17" s="23">
        <v>20546.109816971999</v>
      </c>
      <c r="W17" s="23">
        <v>21920.795341098001</v>
      </c>
      <c r="X17" s="23">
        <v>22803.929007210001</v>
      </c>
      <c r="Y17" s="23">
        <v>84972.100942873003</v>
      </c>
      <c r="Z17" s="23">
        <v>23622.791109145001</v>
      </c>
      <c r="AA17" s="23">
        <v>24117.891186552999</v>
      </c>
      <c r="AB17" s="23">
        <v>25278.144421099001</v>
      </c>
      <c r="AC17" s="23">
        <v>25372.270264293002</v>
      </c>
      <c r="AD17" s="23">
        <v>98391.096981089999</v>
      </c>
      <c r="AE17" s="23">
        <v>22332.575808815</v>
      </c>
      <c r="AF17" s="23">
        <v>23128.179461166001</v>
      </c>
      <c r="AG17" s="23">
        <v>24074.524856273001</v>
      </c>
      <c r="AH17" s="23">
        <v>24763.761695411999</v>
      </c>
      <c r="AI17" s="23">
        <v>94299.041821666004</v>
      </c>
      <c r="AJ17" s="23">
        <v>29404.713796765998</v>
      </c>
      <c r="AK17" s="23">
        <v>31447.405877493002</v>
      </c>
      <c r="AL17" s="23">
        <v>33421.880089696999</v>
      </c>
      <c r="AM17" s="23">
        <v>34488.688776112002</v>
      </c>
      <c r="AN17" s="23">
        <v>128762.68854007</v>
      </c>
      <c r="AO17" s="23">
        <v>31850.203738945002</v>
      </c>
      <c r="AP17" s="23">
        <v>31665.284898689999</v>
      </c>
      <c r="AQ17" s="23">
        <v>30475.676704354999</v>
      </c>
      <c r="AR17" s="23">
        <v>27636.271129519999</v>
      </c>
      <c r="AS17" s="23">
        <v>121627.43647150999</v>
      </c>
      <c r="AT17" s="23">
        <v>24853.035897435999</v>
      </c>
      <c r="AU17" s="23">
        <v>23058.830769231001</v>
      </c>
      <c r="AV17" s="23">
        <v>22523.895156695002</v>
      </c>
      <c r="AW17" s="23">
        <v>23386.948148148</v>
      </c>
      <c r="AX17" s="28">
        <v>93822.709971510005</v>
      </c>
      <c r="AZ17" s="77">
        <f t="shared" si="0"/>
        <v>-0.22860571024624832</v>
      </c>
      <c r="BB17" s="93">
        <f t="shared" si="1"/>
        <v>47911.866666667003</v>
      </c>
      <c r="BC17" s="90">
        <f t="shared" si="2"/>
        <v>45910.843304843002</v>
      </c>
      <c r="BD17" s="94">
        <f t="shared" si="3"/>
        <v>-4.1764671281658568E-2</v>
      </c>
      <c r="BF17" s="93">
        <f t="shared" si="4"/>
        <v>22523.895156695002</v>
      </c>
      <c r="BG17" s="90">
        <f t="shared" si="4"/>
        <v>23386.948148148</v>
      </c>
      <c r="BH17" s="94">
        <f t="shared" si="5"/>
        <v>3.8317217579325491E-2</v>
      </c>
    </row>
    <row r="18" spans="1:60" ht="13" customHeight="1">
      <c r="A18" s="115" t="s">
        <v>149</v>
      </c>
      <c r="B18" s="156" t="s">
        <v>17</v>
      </c>
      <c r="C18" s="137">
        <v>656.92532270694005</v>
      </c>
      <c r="D18" s="138">
        <v>558.19234962971996</v>
      </c>
      <c r="E18" s="138">
        <v>749.03512245037996</v>
      </c>
      <c r="F18" s="138">
        <v>891.72262141812996</v>
      </c>
      <c r="G18" s="138">
        <v>750.28925395942997</v>
      </c>
      <c r="H18" s="138">
        <v>1047.3010026490001</v>
      </c>
      <c r="I18" s="138">
        <v>438.25079866425</v>
      </c>
      <c r="J18" s="138">
        <v>1169.2240694087</v>
      </c>
      <c r="K18" s="138">
        <v>188.09127306517999</v>
      </c>
      <c r="L18" s="138">
        <v>164.85358555688001</v>
      </c>
      <c r="M18" s="138">
        <v>279.23392273994</v>
      </c>
      <c r="N18" s="138">
        <v>163.20994026284001</v>
      </c>
      <c r="O18" s="138">
        <v>795.38872162484995</v>
      </c>
      <c r="P18" s="138">
        <v>699.92053469550001</v>
      </c>
      <c r="Q18" s="138">
        <v>809.33240148599998</v>
      </c>
      <c r="R18" s="138">
        <v>824.01773384635999</v>
      </c>
      <c r="S18" s="138">
        <v>780.61111052142996</v>
      </c>
      <c r="T18" s="138">
        <v>3113.8817805492999</v>
      </c>
      <c r="U18" s="138">
        <v>471.98965169163</v>
      </c>
      <c r="V18" s="138">
        <v>467.00937437604</v>
      </c>
      <c r="W18" s="138">
        <v>417.74166056572</v>
      </c>
      <c r="X18" s="138">
        <v>444.72431613977</v>
      </c>
      <c r="Y18" s="138">
        <v>1801.4650027732</v>
      </c>
      <c r="Z18" s="138">
        <v>132.85535773525999</v>
      </c>
      <c r="AA18" s="138">
        <v>160.27710273138999</v>
      </c>
      <c r="AB18" s="138">
        <v>155.79761251797001</v>
      </c>
      <c r="AC18" s="138">
        <v>178.48930885767999</v>
      </c>
      <c r="AD18" s="138">
        <v>627.41938184231003</v>
      </c>
      <c r="AE18" s="138">
        <v>66.037407282155002</v>
      </c>
      <c r="AF18" s="138">
        <v>485.65410663961001</v>
      </c>
      <c r="AG18" s="138">
        <v>384.52744335475001</v>
      </c>
      <c r="AH18" s="138">
        <v>162.33578852440999</v>
      </c>
      <c r="AI18" s="138">
        <v>1098.5547458009</v>
      </c>
      <c r="AJ18" s="138">
        <v>141.41564380975001</v>
      </c>
      <c r="AK18" s="138">
        <v>156.15988551871001</v>
      </c>
      <c r="AL18" s="138">
        <v>144.18852000472</v>
      </c>
      <c r="AM18" s="138">
        <v>252.43740115662001</v>
      </c>
      <c r="AN18" s="138">
        <v>694.20145048978998</v>
      </c>
      <c r="AO18" s="138">
        <v>135.19722489645</v>
      </c>
      <c r="AP18" s="138">
        <v>161.18911228031001</v>
      </c>
      <c r="AQ18" s="138">
        <v>287.86611216836002</v>
      </c>
      <c r="AR18" s="138">
        <v>350.47344341207003</v>
      </c>
      <c r="AS18" s="138">
        <v>934.72589275718997</v>
      </c>
      <c r="AT18" s="138">
        <v>199.88357720798001</v>
      </c>
      <c r="AU18" s="138">
        <v>290.73232136752</v>
      </c>
      <c r="AV18" s="138">
        <v>192.22173675214</v>
      </c>
      <c r="AW18" s="138">
        <v>427.41326153846001</v>
      </c>
      <c r="AX18" s="139">
        <v>1110.2508968661</v>
      </c>
      <c r="AZ18" s="76">
        <f t="shared" si="0"/>
        <v>0.18778232791985516</v>
      </c>
      <c r="BB18" s="91">
        <f t="shared" si="1"/>
        <v>490.61589857550001</v>
      </c>
      <c r="BC18" s="89">
        <f t="shared" si="2"/>
        <v>619.63499829060004</v>
      </c>
      <c r="BD18" s="92">
        <f t="shared" si="3"/>
        <v>0.26297374400158274</v>
      </c>
      <c r="BF18" s="91">
        <f t="shared" si="4"/>
        <v>192.22173675214</v>
      </c>
      <c r="BG18" s="89">
        <f t="shared" si="4"/>
        <v>427.41326153846001</v>
      </c>
      <c r="BH18" s="92">
        <f t="shared" si="5"/>
        <v>1.2235428144611309</v>
      </c>
    </row>
    <row r="19" spans="1:60" ht="13" customHeight="1">
      <c r="A19" s="115" t="s">
        <v>150</v>
      </c>
      <c r="B19" s="82" t="s">
        <v>46</v>
      </c>
      <c r="C19" s="27">
        <v>671.60651159224005</v>
      </c>
      <c r="D19" s="23">
        <v>1384.8565012167001</v>
      </c>
      <c r="E19" s="74">
        <v>1627.6182027888001</v>
      </c>
      <c r="F19" s="23">
        <v>741.99023541690997</v>
      </c>
      <c r="G19" s="23">
        <v>953.65104424428</v>
      </c>
      <c r="H19" s="23">
        <v>991.96660539524999</v>
      </c>
      <c r="I19" s="23">
        <v>1273.0875797297999</v>
      </c>
      <c r="J19" s="23">
        <v>1710.3528598053001</v>
      </c>
      <c r="K19" s="23">
        <v>360.24403160008001</v>
      </c>
      <c r="L19" s="23">
        <v>362.25311821137001</v>
      </c>
      <c r="M19" s="23">
        <v>367.27203076101</v>
      </c>
      <c r="N19" s="23">
        <v>347.03257466957001</v>
      </c>
      <c r="O19" s="23">
        <v>1436.8017641873</v>
      </c>
      <c r="P19" s="23">
        <v>416.17568376801</v>
      </c>
      <c r="Q19" s="23">
        <v>412.27335588521998</v>
      </c>
      <c r="R19" s="23">
        <v>423.30739823170001</v>
      </c>
      <c r="S19" s="23">
        <v>435.61450886878998</v>
      </c>
      <c r="T19" s="23">
        <v>1687.3709209604999</v>
      </c>
      <c r="U19" s="23">
        <v>244.81291861573001</v>
      </c>
      <c r="V19" s="23">
        <v>237.88354334261999</v>
      </c>
      <c r="W19" s="23">
        <v>245.02294461915</v>
      </c>
      <c r="X19" s="23">
        <v>260.25805353982997</v>
      </c>
      <c r="Y19" s="23">
        <v>987.97746728081995</v>
      </c>
      <c r="Z19" s="23">
        <v>456.76711506423999</v>
      </c>
      <c r="AA19" s="23">
        <v>454.9188195552</v>
      </c>
      <c r="AB19" s="23">
        <v>452.75109139283001</v>
      </c>
      <c r="AC19" s="23">
        <v>458.18493824617002</v>
      </c>
      <c r="AD19" s="23">
        <v>1822.6219642584001</v>
      </c>
      <c r="AE19" s="23">
        <v>520.87584579221004</v>
      </c>
      <c r="AF19" s="23">
        <v>515.27013615742999</v>
      </c>
      <c r="AG19" s="23">
        <v>507.40302262781</v>
      </c>
      <c r="AH19" s="23">
        <v>514.29273336433005</v>
      </c>
      <c r="AI19" s="23">
        <v>2057.8417379418001</v>
      </c>
      <c r="AJ19" s="23">
        <v>449.54334448962999</v>
      </c>
      <c r="AK19" s="23">
        <v>464.66575531452997</v>
      </c>
      <c r="AL19" s="23">
        <v>486.91635963426</v>
      </c>
      <c r="AM19" s="23">
        <v>496.39919813840999</v>
      </c>
      <c r="AN19" s="23">
        <v>1897.5246575768001</v>
      </c>
      <c r="AO19" s="23">
        <v>513.23807495183996</v>
      </c>
      <c r="AP19" s="23">
        <v>485.05525415120002</v>
      </c>
      <c r="AQ19" s="23">
        <v>513.86849945595998</v>
      </c>
      <c r="AR19" s="23">
        <v>610.53143708969003</v>
      </c>
      <c r="AS19" s="23">
        <v>2122.6932656487002</v>
      </c>
      <c r="AT19" s="23">
        <v>353.97053098577999</v>
      </c>
      <c r="AU19" s="23">
        <v>349.42419802118002</v>
      </c>
      <c r="AV19" s="23">
        <v>338.72840564003002</v>
      </c>
      <c r="AW19" s="23">
        <v>338.29517911707001</v>
      </c>
      <c r="AX19" s="28">
        <v>1380.4183137641</v>
      </c>
      <c r="AZ19" s="77">
        <f t="shared" si="0"/>
        <v>-0.3496854509771854</v>
      </c>
      <c r="BB19" s="93">
        <f t="shared" si="1"/>
        <v>703.39472900696001</v>
      </c>
      <c r="BC19" s="90">
        <f t="shared" si="2"/>
        <v>677.02358475710002</v>
      </c>
      <c r="BD19" s="94">
        <f t="shared" si="3"/>
        <v>-3.7491245189013978E-2</v>
      </c>
      <c r="BF19" s="93">
        <f t="shared" si="4"/>
        <v>338.72840564003002</v>
      </c>
      <c r="BG19" s="90">
        <f t="shared" si="4"/>
        <v>338.29517911707001</v>
      </c>
      <c r="BH19" s="94">
        <f t="shared" si="5"/>
        <v>-1.2789790160687218E-3</v>
      </c>
    </row>
    <row r="20" spans="1:60" ht="13" customHeight="1">
      <c r="A20" s="115" t="s">
        <v>151</v>
      </c>
      <c r="B20" s="156" t="s">
        <v>47</v>
      </c>
      <c r="C20" s="137">
        <v>935.11450381679003</v>
      </c>
      <c r="D20" s="138">
        <v>1182.1602288984</v>
      </c>
      <c r="E20" s="138">
        <v>1746.2078651684999</v>
      </c>
      <c r="F20" s="138">
        <v>-986.15909090908997</v>
      </c>
      <c r="G20" s="138">
        <v>11.919780042051</v>
      </c>
      <c r="H20" s="138">
        <v>-27.489443089211001</v>
      </c>
      <c r="I20" s="140">
        <v>572.04275763831004</v>
      </c>
      <c r="J20" s="140">
        <v>-268.00524305056001</v>
      </c>
      <c r="K20" s="138">
        <v>54.523547198351999</v>
      </c>
      <c r="L20" s="138">
        <v>30.245384611607001</v>
      </c>
      <c r="M20" s="138">
        <v>106.20672945483</v>
      </c>
      <c r="N20" s="138">
        <v>109.15350576340001</v>
      </c>
      <c r="O20" s="138">
        <v>300.12916702819001</v>
      </c>
      <c r="P20" s="138">
        <v>75.483340189223</v>
      </c>
      <c r="Q20" s="138">
        <v>-52.533251062662998</v>
      </c>
      <c r="R20" s="138">
        <v>54.247223364870003</v>
      </c>
      <c r="S20" s="138">
        <v>86.966954614013005</v>
      </c>
      <c r="T20" s="138">
        <v>164.16426710543999</v>
      </c>
      <c r="U20" s="138">
        <v>46.817153805154</v>
      </c>
      <c r="V20" s="138">
        <v>65.453034623465001</v>
      </c>
      <c r="W20" s="138">
        <v>59.903211694660001</v>
      </c>
      <c r="X20" s="138">
        <v>111.17841998361</v>
      </c>
      <c r="Y20" s="138">
        <v>283.35182010688999</v>
      </c>
      <c r="Z20" s="138">
        <v>72.467007025699004</v>
      </c>
      <c r="AA20" s="138">
        <v>118.44692981585</v>
      </c>
      <c r="AB20" s="138">
        <v>52.452704000212002</v>
      </c>
      <c r="AC20" s="138">
        <v>192.48660746803</v>
      </c>
      <c r="AD20" s="138">
        <v>435.85324830978999</v>
      </c>
      <c r="AE20" s="138">
        <v>68.411977151073998</v>
      </c>
      <c r="AF20" s="138">
        <v>64.676840467538</v>
      </c>
      <c r="AG20" s="138">
        <v>70.387199808282006</v>
      </c>
      <c r="AH20" s="138">
        <v>98.573907963984993</v>
      </c>
      <c r="AI20" s="138">
        <v>302.04992539087999</v>
      </c>
      <c r="AJ20" s="138">
        <v>76.245066699424001</v>
      </c>
      <c r="AK20" s="138">
        <v>86.478807935397995</v>
      </c>
      <c r="AL20" s="138">
        <v>90.247189184746006</v>
      </c>
      <c r="AM20" s="138">
        <v>110.90863245628999</v>
      </c>
      <c r="AN20" s="138">
        <v>363.87969627586</v>
      </c>
      <c r="AO20" s="138">
        <v>89.337187542045001</v>
      </c>
      <c r="AP20" s="138">
        <v>103.92501416789</v>
      </c>
      <c r="AQ20" s="138">
        <v>68.242325898081006</v>
      </c>
      <c r="AR20" s="138">
        <v>52.871698067052002</v>
      </c>
      <c r="AS20" s="138">
        <v>314.37622567506003</v>
      </c>
      <c r="AT20" s="138">
        <v>52.141309670924002</v>
      </c>
      <c r="AU20" s="138">
        <v>60.598853171873998</v>
      </c>
      <c r="AV20" s="138">
        <v>60.694877683239</v>
      </c>
      <c r="AW20" s="138">
        <v>63.368790999696003</v>
      </c>
      <c r="AX20" s="139">
        <v>236.80383152573</v>
      </c>
      <c r="AZ20" s="76">
        <f t="shared" si="0"/>
        <v>-0.24675019233009376</v>
      </c>
      <c r="BB20" s="91">
        <f t="shared" si="1"/>
        <v>112.740162842798</v>
      </c>
      <c r="BC20" s="89">
        <f t="shared" si="2"/>
        <v>124.063668682935</v>
      </c>
      <c r="BD20" s="92">
        <f t="shared" si="3"/>
        <v>0.10043897005831195</v>
      </c>
      <c r="BF20" s="91">
        <f t="shared" si="4"/>
        <v>60.694877683239</v>
      </c>
      <c r="BG20" s="89">
        <f t="shared" si="4"/>
        <v>63.368790999696003</v>
      </c>
      <c r="BH20" s="92">
        <f t="shared" si="5"/>
        <v>4.4055007910418928E-2</v>
      </c>
    </row>
    <row r="21" spans="1:60" ht="13" customHeight="1">
      <c r="A21" s="115" t="s">
        <v>152</v>
      </c>
      <c r="B21" s="82" t="s">
        <v>20</v>
      </c>
      <c r="C21" s="27">
        <v>8044.9913000248998</v>
      </c>
      <c r="D21" s="23">
        <v>10876.113970127</v>
      </c>
      <c r="E21" s="23">
        <v>14312.114989733</v>
      </c>
      <c r="F21" s="23">
        <v>14928.362573099001</v>
      </c>
      <c r="G21" s="23">
        <v>12804.945818283</v>
      </c>
      <c r="H21" s="23">
        <v>18989.403973510001</v>
      </c>
      <c r="I21" s="74">
        <v>21295.394462223001</v>
      </c>
      <c r="J21" s="23">
        <v>13904.884318766</v>
      </c>
      <c r="K21" s="23">
        <v>4510.8190627903996</v>
      </c>
      <c r="L21" s="23">
        <v>4198.8583565645004</v>
      </c>
      <c r="M21" s="23">
        <v>4201.5133412982996</v>
      </c>
      <c r="N21" s="23">
        <v>3478.0300013275</v>
      </c>
      <c r="O21" s="23">
        <v>16389.220761981</v>
      </c>
      <c r="P21" s="23">
        <v>3494.7591880057998</v>
      </c>
      <c r="Q21" s="23">
        <v>4272.2568661270998</v>
      </c>
      <c r="R21" s="23">
        <v>4883.9060634204998</v>
      </c>
      <c r="S21" s="23">
        <v>5024.5455751625004</v>
      </c>
      <c r="T21" s="23">
        <v>17675.467692716</v>
      </c>
      <c r="U21" s="23">
        <v>2764.2817526345002</v>
      </c>
      <c r="V21" s="23">
        <v>3287.853577371</v>
      </c>
      <c r="W21" s="23">
        <v>1772.6012201886001</v>
      </c>
      <c r="X21" s="23">
        <v>3940.0998336105999</v>
      </c>
      <c r="Y21" s="23">
        <v>11764.836383805001</v>
      </c>
      <c r="Z21" s="23">
        <v>4042.9061152272002</v>
      </c>
      <c r="AA21" s="23">
        <v>3304.2132035829</v>
      </c>
      <c r="AB21" s="23">
        <v>1906.4469755611999</v>
      </c>
      <c r="AC21" s="23">
        <v>5386.4867853588003</v>
      </c>
      <c r="AD21" s="23">
        <v>14640.05307973</v>
      </c>
      <c r="AE21" s="23">
        <v>3138.3158606696002</v>
      </c>
      <c r="AF21" s="23">
        <v>3564.4234020967001</v>
      </c>
      <c r="AG21" s="23">
        <v>4643.2194792019</v>
      </c>
      <c r="AH21" s="23">
        <v>6124.4504565438001</v>
      </c>
      <c r="AI21" s="23">
        <v>17470.409198511999</v>
      </c>
      <c r="AJ21" s="23">
        <v>4349.1089342617997</v>
      </c>
      <c r="AK21" s="23">
        <v>5760.6514811754996</v>
      </c>
      <c r="AL21" s="23">
        <v>6287.0293874661002</v>
      </c>
      <c r="AM21" s="23">
        <v>3165.3487548684002</v>
      </c>
      <c r="AN21" s="23">
        <v>19562.138557771999</v>
      </c>
      <c r="AO21" s="23">
        <v>4488.9734691593003</v>
      </c>
      <c r="AP21" s="23">
        <v>3963.9538788761001</v>
      </c>
      <c r="AQ21" s="23">
        <v>5006.1569461546997</v>
      </c>
      <c r="AR21" s="23">
        <v>2900.4813612448002</v>
      </c>
      <c r="AS21" s="23">
        <v>16359.565655435001</v>
      </c>
      <c r="AT21" s="23">
        <v>5765.2421652421999</v>
      </c>
      <c r="AU21" s="23">
        <v>1685.4700854701</v>
      </c>
      <c r="AV21" s="23">
        <v>2722.5071225071001</v>
      </c>
      <c r="AW21" s="23">
        <v>2730.4843304842998</v>
      </c>
      <c r="AX21" s="28">
        <v>12903.703703704001</v>
      </c>
      <c r="AZ21" s="77">
        <f t="shared" si="0"/>
        <v>-0.21124411396477924</v>
      </c>
      <c r="BB21" s="93">
        <f t="shared" si="1"/>
        <v>7450.7122507123004</v>
      </c>
      <c r="BC21" s="90">
        <f t="shared" si="2"/>
        <v>5452.9914529914004</v>
      </c>
      <c r="BD21" s="94">
        <f t="shared" si="3"/>
        <v>-0.26812480881004558</v>
      </c>
      <c r="BF21" s="93">
        <f t="shared" si="4"/>
        <v>2722.5071225071001</v>
      </c>
      <c r="BG21" s="90">
        <f t="shared" si="4"/>
        <v>2730.4843304842998</v>
      </c>
      <c r="BH21" s="94">
        <f t="shared" si="5"/>
        <v>2.9300962745888517E-3</v>
      </c>
    </row>
    <row r="22" spans="1:60" ht="13" customHeight="1">
      <c r="A22" s="115" t="s">
        <v>153</v>
      </c>
      <c r="B22" s="156" t="s">
        <v>91</v>
      </c>
      <c r="C22" s="137">
        <v>2335.6999999999998</v>
      </c>
      <c r="D22" s="138">
        <v>3353.9</v>
      </c>
      <c r="E22" s="138">
        <v>4441.1000000000004</v>
      </c>
      <c r="F22" s="138">
        <v>1864.8</v>
      </c>
      <c r="G22" s="138">
        <v>2647.6</v>
      </c>
      <c r="H22" s="138">
        <v>3720.1</v>
      </c>
      <c r="I22" s="138">
        <v>4516.8</v>
      </c>
      <c r="J22" s="138">
        <v>4194.1000000000004</v>
      </c>
      <c r="K22" s="138">
        <v>808.8</v>
      </c>
      <c r="L22" s="138">
        <v>681.5</v>
      </c>
      <c r="M22" s="138">
        <v>1189.0999999999999</v>
      </c>
      <c r="N22" s="138">
        <v>1559.5</v>
      </c>
      <c r="O22" s="138">
        <v>4238.8999999999996</v>
      </c>
      <c r="P22" s="138">
        <v>1586.4</v>
      </c>
      <c r="Q22" s="138">
        <v>1992.5</v>
      </c>
      <c r="R22" s="138">
        <v>918.1</v>
      </c>
      <c r="S22" s="138">
        <v>691.3</v>
      </c>
      <c r="T22" s="138">
        <v>5188.3</v>
      </c>
      <c r="U22" s="138">
        <v>1300.5999999999999</v>
      </c>
      <c r="V22" s="138">
        <v>1623.7</v>
      </c>
      <c r="W22" s="138">
        <v>2073.8000000000002</v>
      </c>
      <c r="X22" s="138">
        <v>1576.7</v>
      </c>
      <c r="Y22" s="138">
        <v>6574.8</v>
      </c>
      <c r="Z22" s="138">
        <v>1645.2</v>
      </c>
      <c r="AA22" s="138">
        <v>1633.8</v>
      </c>
      <c r="AB22" s="138">
        <v>994</v>
      </c>
      <c r="AC22" s="138">
        <v>2179.6</v>
      </c>
      <c r="AD22" s="138">
        <v>6452.6</v>
      </c>
      <c r="AE22" s="138">
        <v>1571.8</v>
      </c>
      <c r="AF22" s="138">
        <v>1722.8</v>
      </c>
      <c r="AG22" s="138">
        <v>1778.3</v>
      </c>
      <c r="AH22" s="138">
        <v>2129.1999999999998</v>
      </c>
      <c r="AI22" s="138">
        <v>7202.1</v>
      </c>
      <c r="AJ22" s="138">
        <v>1807.7</v>
      </c>
      <c r="AK22" s="138">
        <v>1848.7</v>
      </c>
      <c r="AL22" s="138">
        <v>1658.4</v>
      </c>
      <c r="AM22" s="138">
        <v>2425.4</v>
      </c>
      <c r="AN22" s="138">
        <v>7740.2</v>
      </c>
      <c r="AO22" s="138">
        <v>1553.9</v>
      </c>
      <c r="AP22" s="138">
        <v>1869.1</v>
      </c>
      <c r="AQ22" s="138">
        <v>1580.9</v>
      </c>
      <c r="AR22" s="138">
        <v>1920.7</v>
      </c>
      <c r="AS22" s="138">
        <v>6924.6</v>
      </c>
      <c r="AT22" s="138">
        <v>777.4</v>
      </c>
      <c r="AU22" s="138">
        <v>1440.1</v>
      </c>
      <c r="AV22" s="138">
        <v>1863.6</v>
      </c>
      <c r="AW22" s="138">
        <v>1507.7</v>
      </c>
      <c r="AX22" s="139">
        <v>5588.8</v>
      </c>
      <c r="AZ22" s="76">
        <f t="shared" si="0"/>
        <v>-0.19290644947000551</v>
      </c>
      <c r="BB22" s="91">
        <f t="shared" si="1"/>
        <v>2217.5</v>
      </c>
      <c r="BC22" s="89">
        <f t="shared" si="2"/>
        <v>3371.3</v>
      </c>
      <c r="BD22" s="92">
        <f t="shared" si="3"/>
        <v>0.52031567080045105</v>
      </c>
      <c r="BF22" s="91">
        <f t="shared" si="4"/>
        <v>1863.6</v>
      </c>
      <c r="BG22" s="89">
        <f t="shared" si="4"/>
        <v>1507.7</v>
      </c>
      <c r="BH22" s="92">
        <f t="shared" si="5"/>
        <v>-0.19097445803820556</v>
      </c>
    </row>
    <row r="23" spans="1:60" ht="13" customHeight="1">
      <c r="A23" s="115" t="s">
        <v>154</v>
      </c>
      <c r="B23" s="82" t="s">
        <v>21</v>
      </c>
      <c r="C23" s="27">
        <v>4973.9000745712001</v>
      </c>
      <c r="D23" s="23">
        <v>7645.2868080832995</v>
      </c>
      <c r="E23" s="23">
        <v>10668.03559206</v>
      </c>
      <c r="F23" s="23">
        <v>33214.912280702003</v>
      </c>
      <c r="G23" s="23">
        <v>28353.709363712002</v>
      </c>
      <c r="H23" s="23">
        <v>28200</v>
      </c>
      <c r="I23" s="23">
        <v>33669.124808681998</v>
      </c>
      <c r="J23" s="74">
        <v>26239.074550129</v>
      </c>
      <c r="K23" s="23"/>
      <c r="L23" s="23"/>
      <c r="M23" s="23"/>
      <c r="N23" s="23"/>
      <c r="O23" s="23">
        <v>22849.495552901</v>
      </c>
      <c r="P23" s="23">
        <v>6226.2465171819003</v>
      </c>
      <c r="Q23" s="23">
        <v>6624.8295077617004</v>
      </c>
      <c r="R23" s="23">
        <v>6108.1265755606</v>
      </c>
      <c r="S23" s="23">
        <v>7415.2036619344999</v>
      </c>
      <c r="T23" s="23">
        <v>26374.406262438999</v>
      </c>
      <c r="U23" s="23">
        <v>3096.3571824737</v>
      </c>
      <c r="V23" s="23">
        <v>2475.4442595674</v>
      </c>
      <c r="W23" s="23">
        <v>3149.5496394897</v>
      </c>
      <c r="X23" s="23">
        <v>3327.5640599001999</v>
      </c>
      <c r="Y23" s="23">
        <v>12048.917359956</v>
      </c>
      <c r="Z23" s="23">
        <v>4317.7794979542005</v>
      </c>
      <c r="AA23" s="23">
        <v>4369.1573592834002</v>
      </c>
      <c r="AB23" s="23">
        <v>4362.1265066902997</v>
      </c>
      <c r="AC23" s="23">
        <v>4845.7978546942004</v>
      </c>
      <c r="AD23" s="23">
        <v>17894.856795311</v>
      </c>
      <c r="AE23" s="23">
        <v>6217.3216097395998</v>
      </c>
      <c r="AF23" s="23">
        <v>6191.7021756285003</v>
      </c>
      <c r="AG23" s="23">
        <v>6128.9708037424998</v>
      </c>
      <c r="AH23" s="23">
        <v>6243.8484950964003</v>
      </c>
      <c r="AI23" s="23">
        <v>24781.841956937998</v>
      </c>
      <c r="AJ23" s="23">
        <v>7453.0626696565996</v>
      </c>
      <c r="AK23" s="23">
        <v>7495.4537944058002</v>
      </c>
      <c r="AL23" s="23">
        <v>7081.3230260828996</v>
      </c>
      <c r="AM23" s="23">
        <v>7964.5178803257004</v>
      </c>
      <c r="AN23" s="23">
        <v>29994.356190251001</v>
      </c>
      <c r="AO23" s="23">
        <v>7145.0386208440996</v>
      </c>
      <c r="AP23" s="23">
        <v>7076.2252322847999</v>
      </c>
      <c r="AQ23" s="23">
        <v>7082.9127952536001</v>
      </c>
      <c r="AR23" s="23">
        <v>7323.7311093697999</v>
      </c>
      <c r="AS23" s="23">
        <v>28627.907757752</v>
      </c>
      <c r="AT23" s="23">
        <v>6100.8638176637996</v>
      </c>
      <c r="AU23" s="23">
        <v>5452.1914529915002</v>
      </c>
      <c r="AV23" s="23">
        <v>5417.9680911680998</v>
      </c>
      <c r="AW23" s="23">
        <v>6677.7914529914997</v>
      </c>
      <c r="AX23" s="28">
        <v>23648.813675214002</v>
      </c>
      <c r="AZ23" s="77">
        <f t="shared" si="0"/>
        <v>-0.17392448392215235</v>
      </c>
      <c r="BB23" s="93">
        <f t="shared" si="1"/>
        <v>11553.055270655299</v>
      </c>
      <c r="BC23" s="90">
        <f t="shared" si="2"/>
        <v>12095.759544159599</v>
      </c>
      <c r="BD23" s="94">
        <f t="shared" si="3"/>
        <v>4.6974956908824431E-2</v>
      </c>
      <c r="BF23" s="93">
        <f t="shared" si="4"/>
        <v>5417.9680911680998</v>
      </c>
      <c r="BG23" s="90">
        <f t="shared" si="4"/>
        <v>6677.7914529914997</v>
      </c>
      <c r="BH23" s="94">
        <f t="shared" si="5"/>
        <v>0.2325269068817615</v>
      </c>
    </row>
    <row r="24" spans="1:60" ht="13" customHeight="1">
      <c r="A24" s="115" t="s">
        <v>155</v>
      </c>
      <c r="B24" s="156" t="s">
        <v>199</v>
      </c>
      <c r="C24" s="137">
        <v>30430.517711172</v>
      </c>
      <c r="D24" s="138">
        <v>35088.955736999997</v>
      </c>
      <c r="E24" s="138">
        <v>45085.767663043</v>
      </c>
      <c r="F24" s="138">
        <v>48688.461166456997</v>
      </c>
      <c r="G24" s="138">
        <v>45813.829218767001</v>
      </c>
      <c r="H24" s="138">
        <v>38260.905235379003</v>
      </c>
      <c r="I24" s="138">
        <v>58880.036872039003</v>
      </c>
      <c r="J24" s="138">
        <v>68079.134978011003</v>
      </c>
      <c r="K24" s="138"/>
      <c r="L24" s="138"/>
      <c r="M24" s="138"/>
      <c r="N24" s="138"/>
      <c r="O24" s="140">
        <v>68224.688800293996</v>
      </c>
      <c r="P24" s="138"/>
      <c r="Q24" s="138"/>
      <c r="R24" s="138"/>
      <c r="S24" s="138"/>
      <c r="T24" s="138">
        <v>100235.99187509999</v>
      </c>
      <c r="U24" s="138"/>
      <c r="V24" s="138"/>
      <c r="W24" s="138"/>
      <c r="X24" s="138"/>
      <c r="Y24" s="138">
        <v>96358.729627452994</v>
      </c>
      <c r="Z24" s="138"/>
      <c r="AA24" s="138"/>
      <c r="AB24" s="138"/>
      <c r="AC24" s="138"/>
      <c r="AD24" s="138">
        <v>110503.02667121</v>
      </c>
      <c r="AE24" s="138"/>
      <c r="AF24" s="138"/>
      <c r="AG24" s="138"/>
      <c r="AH24" s="138"/>
      <c r="AI24" s="138">
        <v>120205.20024852001</v>
      </c>
      <c r="AJ24" s="138"/>
      <c r="AK24" s="138"/>
      <c r="AL24" s="138"/>
      <c r="AM24" s="138"/>
      <c r="AN24" s="138">
        <v>128406.93132243</v>
      </c>
      <c r="AO24" s="138"/>
      <c r="AP24" s="138"/>
      <c r="AQ24" s="138"/>
      <c r="AR24" s="138"/>
      <c r="AS24" s="138">
        <v>132230.45524866</v>
      </c>
      <c r="AT24" s="24">
        <v>33893.063965478003</v>
      </c>
      <c r="AU24" s="24">
        <v>33609.961329035003</v>
      </c>
      <c r="AV24" s="24">
        <v>36253.746123812998</v>
      </c>
      <c r="AW24" s="24">
        <v>30787.905143028001</v>
      </c>
      <c r="AX24" s="26">
        <v>134544.67656135</v>
      </c>
      <c r="AZ24" s="76">
        <f t="shared" si="0"/>
        <v>1.7501424375633422E-2</v>
      </c>
      <c r="BB24" s="91">
        <f t="shared" si="1"/>
        <v>67503.025294513005</v>
      </c>
      <c r="BC24" s="89">
        <f t="shared" si="2"/>
        <v>67041.651266841</v>
      </c>
      <c r="BD24" s="92">
        <f t="shared" si="3"/>
        <v>-6.8348644473199384E-3</v>
      </c>
      <c r="BF24" s="91">
        <f t="shared" si="4"/>
        <v>36253.746123812998</v>
      </c>
      <c r="BG24" s="89">
        <f t="shared" si="4"/>
        <v>30787.905143028001</v>
      </c>
      <c r="BH24" s="92">
        <f t="shared" si="5"/>
        <v>-0.15076623977335132</v>
      </c>
    </row>
    <row r="25" spans="1:60" ht="13" customHeight="1">
      <c r="A25" s="115" t="s">
        <v>156</v>
      </c>
      <c r="B25" s="82" t="s">
        <v>113</v>
      </c>
      <c r="C25" s="27"/>
      <c r="D25" s="23"/>
      <c r="E25" s="23"/>
      <c r="F25" s="23"/>
      <c r="G25" s="23"/>
      <c r="H25" s="23"/>
      <c r="I25" s="23"/>
      <c r="J25" s="23"/>
      <c r="K25" s="23"/>
      <c r="L25" s="23"/>
      <c r="M25" s="23"/>
      <c r="N25" s="23"/>
      <c r="O25" s="23">
        <v>9923.7877398870005</v>
      </c>
      <c r="P25" s="23"/>
      <c r="Q25" s="23"/>
      <c r="R25" s="23"/>
      <c r="S25" s="23"/>
      <c r="T25" s="23">
        <v>6305.4443069999998</v>
      </c>
      <c r="U25" s="23"/>
      <c r="V25" s="23"/>
      <c r="W25" s="23"/>
      <c r="X25" s="23"/>
      <c r="Y25" s="23">
        <v>-123.834732</v>
      </c>
      <c r="Z25" s="23"/>
      <c r="AA25" s="23"/>
      <c r="AB25" s="23"/>
      <c r="AC25" s="23"/>
      <c r="AD25" s="23">
        <v>9055</v>
      </c>
      <c r="AE25" s="23"/>
      <c r="AF25" s="23"/>
      <c r="AG25" s="23"/>
      <c r="AH25" s="23"/>
      <c r="AI25" s="23">
        <v>10259</v>
      </c>
      <c r="AJ25" s="23"/>
      <c r="AK25" s="23"/>
      <c r="AL25" s="23"/>
      <c r="AM25" s="23"/>
      <c r="AN25" s="23">
        <v>9631</v>
      </c>
      <c r="AO25" s="23">
        <v>2240.4</v>
      </c>
      <c r="AP25" s="23">
        <v>5069.2</v>
      </c>
      <c r="AQ25" s="23">
        <v>5508.5</v>
      </c>
      <c r="AR25" s="23">
        <v>3902.5</v>
      </c>
      <c r="AS25" s="23">
        <v>16720.599999999999</v>
      </c>
      <c r="AT25" s="23">
        <v>2472.6999999999998</v>
      </c>
      <c r="AU25" s="23">
        <v>2994.2</v>
      </c>
      <c r="AV25" s="23">
        <v>2544.1</v>
      </c>
      <c r="AW25" s="23">
        <v>3736.5</v>
      </c>
      <c r="AX25" s="28">
        <v>11747.5</v>
      </c>
      <c r="AZ25" s="77">
        <f t="shared" si="0"/>
        <v>-0.2974235374328672</v>
      </c>
      <c r="BB25" s="93">
        <f t="shared" si="1"/>
        <v>5466.9</v>
      </c>
      <c r="BC25" s="90">
        <f t="shared" si="2"/>
        <v>6280.6</v>
      </c>
      <c r="BD25" s="94">
        <f t="shared" si="3"/>
        <v>0.14884120799721978</v>
      </c>
      <c r="BF25" s="93">
        <f t="shared" si="4"/>
        <v>2544.1</v>
      </c>
      <c r="BG25" s="90">
        <f t="shared" si="4"/>
        <v>3736.5</v>
      </c>
      <c r="BH25" s="94">
        <f t="shared" si="5"/>
        <v>0.46869226838567674</v>
      </c>
    </row>
    <row r="26" spans="1:60" ht="13" customHeight="1">
      <c r="A26" s="115" t="s">
        <v>157</v>
      </c>
      <c r="B26" s="156" t="s">
        <v>99</v>
      </c>
      <c r="C26" s="137">
        <v>36.042754163559998</v>
      </c>
      <c r="D26" s="138">
        <v>33.889795406049998</v>
      </c>
      <c r="E26" s="138">
        <v>65.708418891169998</v>
      </c>
      <c r="F26" s="138">
        <v>52.631578947367998</v>
      </c>
      <c r="G26" s="138">
        <v>-73.631564323423007</v>
      </c>
      <c r="H26" s="138">
        <v>-29.154518950437001</v>
      </c>
      <c r="I26" s="138">
        <v>58.438847919855</v>
      </c>
      <c r="J26" s="138">
        <v>82.262210796914999</v>
      </c>
      <c r="K26" s="138">
        <v>11.947431302269999</v>
      </c>
      <c r="L26" s="138">
        <v>21.239877870701999</v>
      </c>
      <c r="M26" s="138">
        <v>39.824771007567001</v>
      </c>
      <c r="N26" s="138">
        <v>23.894862604539998</v>
      </c>
      <c r="O26" s="138">
        <v>96.906942785078996</v>
      </c>
      <c r="P26" s="138">
        <v>13.267878466233</v>
      </c>
      <c r="Q26" s="138">
        <v>10.614302772986999</v>
      </c>
      <c r="R26" s="138">
        <v>6.6339392331165996</v>
      </c>
      <c r="S26" s="138">
        <v>22.555393392597001</v>
      </c>
      <c r="T26" s="138">
        <v>54.398301711556002</v>
      </c>
      <c r="U26" s="138">
        <v>37.71491957848</v>
      </c>
      <c r="V26" s="138">
        <v>42.151968940654001</v>
      </c>
      <c r="W26" s="138">
        <v>36.605657237937002</v>
      </c>
      <c r="X26" s="138">
        <v>39.933444259566997</v>
      </c>
      <c r="Y26" s="138">
        <v>153.07820299501</v>
      </c>
      <c r="Z26" s="138">
        <v>12.164104832467</v>
      </c>
      <c r="AA26" s="138">
        <v>37.598142209443999</v>
      </c>
      <c r="AB26" s="138">
        <v>30.963175937189</v>
      </c>
      <c r="AC26" s="138">
        <v>34.280659073316002</v>
      </c>
      <c r="AD26" s="138">
        <v>116.11190976445999</v>
      </c>
      <c r="AE26" s="138">
        <v>32.690790215307999</v>
      </c>
      <c r="AF26" s="138">
        <v>68.763386314959007</v>
      </c>
      <c r="AG26" s="138">
        <v>46.218013752677003</v>
      </c>
      <c r="AH26" s="138">
        <v>69.890654943073002</v>
      </c>
      <c r="AI26" s="138">
        <v>217.56284522601999</v>
      </c>
      <c r="AJ26" s="138">
        <v>16.523073291631999</v>
      </c>
      <c r="AK26" s="138">
        <v>44.848341791572999</v>
      </c>
      <c r="AL26" s="138">
        <v>15.342853770801</v>
      </c>
      <c r="AM26" s="138">
        <v>75.534049333176</v>
      </c>
      <c r="AN26" s="138">
        <v>156.96919627051</v>
      </c>
      <c r="AO26" s="138">
        <v>11.194447554012999</v>
      </c>
      <c r="AP26" s="138">
        <v>23.508339863427999</v>
      </c>
      <c r="AQ26" s="138">
        <v>15.672226575618</v>
      </c>
      <c r="AR26" s="138">
        <v>60.450016791670997</v>
      </c>
      <c r="AS26" s="138">
        <v>113.06392029553</v>
      </c>
      <c r="AT26" s="138">
        <v>2.2792022792023001</v>
      </c>
      <c r="AU26" s="138">
        <v>33.048433048432997</v>
      </c>
      <c r="AV26" s="138">
        <v>27.350427350427001</v>
      </c>
      <c r="AW26" s="138">
        <v>52.421652421651999</v>
      </c>
      <c r="AX26" s="139">
        <v>115.09971509972</v>
      </c>
      <c r="AZ26" s="76">
        <f t="shared" si="0"/>
        <v>1.8005698005772137E-2</v>
      </c>
      <c r="BB26" s="91">
        <f t="shared" si="1"/>
        <v>35.327635327635299</v>
      </c>
      <c r="BC26" s="89">
        <f t="shared" si="2"/>
        <v>79.772079772078996</v>
      </c>
      <c r="BD26" s="92">
        <f t="shared" si="3"/>
        <v>1.258064516129012</v>
      </c>
      <c r="BF26" s="91">
        <f t="shared" si="4"/>
        <v>27.350427350427001</v>
      </c>
      <c r="BG26" s="89">
        <f t="shared" si="4"/>
        <v>52.421652421651999</v>
      </c>
      <c r="BH26" s="92">
        <f t="shared" si="5"/>
        <v>0.91666666666667573</v>
      </c>
    </row>
    <row r="27" spans="1:60" ht="13" customHeight="1">
      <c r="A27" s="115" t="s">
        <v>187</v>
      </c>
      <c r="B27" s="82" t="s">
        <v>186</v>
      </c>
      <c r="C27" s="27">
        <v>7.6186925180214002</v>
      </c>
      <c r="D27" s="23">
        <v>11.447219781598999</v>
      </c>
      <c r="E27" s="23">
        <v>-9.1991786447639008</v>
      </c>
      <c r="F27" s="23">
        <v>30.921052631578998</v>
      </c>
      <c r="G27" s="23">
        <v>-37.677132536816003</v>
      </c>
      <c r="H27" s="23">
        <v>60.331125827815001</v>
      </c>
      <c r="I27" s="23">
        <v>56.449144288298001</v>
      </c>
      <c r="J27" s="23">
        <v>99.781491002571002</v>
      </c>
      <c r="K27" s="23">
        <v>40.435417496348997</v>
      </c>
      <c r="L27" s="23">
        <v>41.550511084561002</v>
      </c>
      <c r="M27" s="23">
        <v>77.897252090799995</v>
      </c>
      <c r="N27" s="23">
        <v>4.7789725209079998</v>
      </c>
      <c r="O27" s="23">
        <v>164.66215319262</v>
      </c>
      <c r="P27" s="23">
        <v>19.450709831497999</v>
      </c>
      <c r="Q27" s="23">
        <v>41.966299588696003</v>
      </c>
      <c r="R27" s="23">
        <v>25.009950908850001</v>
      </c>
      <c r="S27" s="23">
        <v>34.005572508956</v>
      </c>
      <c r="T27" s="23">
        <v>120.432532838</v>
      </c>
      <c r="U27" s="23">
        <v>13.521907931226</v>
      </c>
      <c r="V27" s="23">
        <v>34.065446478091999</v>
      </c>
      <c r="W27" s="23">
        <v>34.154187465336001</v>
      </c>
      <c r="X27" s="23">
        <v>54.043261231281001</v>
      </c>
      <c r="Y27" s="23">
        <v>135.78480310593</v>
      </c>
      <c r="Z27" s="23">
        <v>37.222160787348997</v>
      </c>
      <c r="AA27" s="23">
        <v>36.359615171956001</v>
      </c>
      <c r="AB27" s="23">
        <v>38.471746101957002</v>
      </c>
      <c r="AC27" s="23">
        <v>33.827269711379003</v>
      </c>
      <c r="AD27" s="23">
        <v>145.88079177264001</v>
      </c>
      <c r="AE27" s="23">
        <v>21.823920640289</v>
      </c>
      <c r="AF27" s="23">
        <v>50.805997069101998</v>
      </c>
      <c r="AG27" s="23">
        <v>60.883778604440998</v>
      </c>
      <c r="AH27" s="23">
        <v>32.217337391500003</v>
      </c>
      <c r="AI27" s="23">
        <v>165.73103370532999</v>
      </c>
      <c r="AJ27" s="23">
        <v>39.903221999292001</v>
      </c>
      <c r="AK27" s="23">
        <v>81.057476690664004</v>
      </c>
      <c r="AL27" s="23">
        <v>92.210551162515998</v>
      </c>
      <c r="AM27" s="23">
        <v>89.885518706479004</v>
      </c>
      <c r="AN27" s="23">
        <v>303.05676855895001</v>
      </c>
      <c r="AO27" s="23">
        <v>51.852681070189</v>
      </c>
      <c r="AP27" s="23">
        <v>63.562073211687</v>
      </c>
      <c r="AQ27" s="23">
        <v>53.979626105451999</v>
      </c>
      <c r="AR27" s="23">
        <v>59.061905294973997</v>
      </c>
      <c r="AS27" s="23">
        <v>228.45628568230001</v>
      </c>
      <c r="AT27" s="23">
        <v>16.558404558405002</v>
      </c>
      <c r="AU27" s="23">
        <v>24.273504273503999</v>
      </c>
      <c r="AV27" s="23">
        <v>44.250712250711999</v>
      </c>
      <c r="AW27" s="23">
        <v>62.290598290597998</v>
      </c>
      <c r="AX27" s="28">
        <v>147.37321937322</v>
      </c>
      <c r="AZ27" s="77">
        <f t="shared" si="0"/>
        <v>-0.35491720469375576</v>
      </c>
      <c r="BB27" s="93">
        <f t="shared" si="1"/>
        <v>40.831908831909004</v>
      </c>
      <c r="BC27" s="90">
        <f t="shared" si="2"/>
        <v>106.54131054131</v>
      </c>
      <c r="BD27" s="94">
        <f t="shared" si="3"/>
        <v>1.6092659782305088</v>
      </c>
      <c r="BF27" s="93">
        <f t="shared" si="4"/>
        <v>44.250712250711999</v>
      </c>
      <c r="BG27" s="90">
        <f t="shared" si="4"/>
        <v>62.290598290597998</v>
      </c>
      <c r="BH27" s="94">
        <f t="shared" si="5"/>
        <v>0.40767447849600963</v>
      </c>
    </row>
    <row r="28" spans="1:60" ht="13" customHeight="1">
      <c r="A28" s="115" t="s">
        <v>158</v>
      </c>
      <c r="B28" s="156" t="s">
        <v>48</v>
      </c>
      <c r="C28" s="137"/>
      <c r="D28" s="138"/>
      <c r="E28" s="138"/>
      <c r="F28" s="138"/>
      <c r="G28" s="138"/>
      <c r="H28" s="138"/>
      <c r="I28" s="138"/>
      <c r="J28" s="138">
        <v>7191.5167095116003</v>
      </c>
      <c r="K28" s="138">
        <v>1648.7455197132999</v>
      </c>
      <c r="L28" s="138">
        <v>2442.5859551307999</v>
      </c>
      <c r="M28" s="138">
        <v>1899.6415770609001</v>
      </c>
      <c r="N28" s="138">
        <v>1983.2735961768001</v>
      </c>
      <c r="O28" s="138">
        <v>7974.2466480818002</v>
      </c>
      <c r="P28" s="138">
        <v>1348.0164521693</v>
      </c>
      <c r="Q28" s="138">
        <v>2328.5126708239</v>
      </c>
      <c r="R28" s="138">
        <v>2522.2236964309</v>
      </c>
      <c r="S28" s="138">
        <v>1596.1257794879</v>
      </c>
      <c r="T28" s="138">
        <v>7794.8785989119997</v>
      </c>
      <c r="U28" s="138">
        <v>1557.4043261231</v>
      </c>
      <c r="V28" s="138">
        <v>2377.1491957848002</v>
      </c>
      <c r="W28" s="138">
        <v>2371.6028840821</v>
      </c>
      <c r="X28" s="138">
        <v>1788.1308929561999</v>
      </c>
      <c r="Y28" s="138">
        <v>8094.2872989462003</v>
      </c>
      <c r="Z28" s="138">
        <v>1230.7862435033001</v>
      </c>
      <c r="AA28" s="138">
        <v>1851.1555899591001</v>
      </c>
      <c r="AB28" s="138">
        <v>1930.7751852260999</v>
      </c>
      <c r="AC28" s="138">
        <v>3282.0966493420001</v>
      </c>
      <c r="AD28" s="138">
        <v>8294.8136680304997</v>
      </c>
      <c r="AE28" s="138">
        <v>2254.5372562282</v>
      </c>
      <c r="AF28" s="138">
        <v>2953.4438056589001</v>
      </c>
      <c r="AG28" s="138">
        <v>2395.4458347424002</v>
      </c>
      <c r="AH28" s="138">
        <v>2854.2441663847999</v>
      </c>
      <c r="AI28" s="138">
        <v>10457.671063014001</v>
      </c>
      <c r="AJ28" s="138">
        <v>2016.9951610999999</v>
      </c>
      <c r="AK28" s="138">
        <v>2548.0939454739</v>
      </c>
      <c r="AL28" s="138">
        <v>2113.7731618081002</v>
      </c>
      <c r="AM28" s="138">
        <v>2145.6390888705</v>
      </c>
      <c r="AN28" s="138">
        <v>8824.5013572524003</v>
      </c>
      <c r="AO28" s="138">
        <v>1476.5476323743001</v>
      </c>
      <c r="AP28" s="138">
        <v>2441.5090115303001</v>
      </c>
      <c r="AQ28" s="138">
        <v>1500.0559722378</v>
      </c>
      <c r="AR28" s="138">
        <v>1745.2143736707001</v>
      </c>
      <c r="AS28" s="138">
        <v>7163.3269898131002</v>
      </c>
      <c r="AT28" s="138">
        <v>5225.0712250712004</v>
      </c>
      <c r="AU28" s="138">
        <v>5423.3618233617999</v>
      </c>
      <c r="AV28" s="138">
        <v>5528.2051282050998</v>
      </c>
      <c r="AW28" s="138">
        <v>6315.6695156694996</v>
      </c>
      <c r="AX28" s="139">
        <v>22492.307692308001</v>
      </c>
      <c r="AZ28" s="76">
        <f t="shared" si="0"/>
        <v>2.1399247478572594</v>
      </c>
      <c r="BB28" s="91">
        <f t="shared" si="1"/>
        <v>10648.433048433</v>
      </c>
      <c r="BC28" s="89">
        <f t="shared" si="2"/>
        <v>11843.874643874598</v>
      </c>
      <c r="BD28" s="92">
        <f t="shared" si="3"/>
        <v>0.11226455479452131</v>
      </c>
      <c r="BF28" s="91">
        <f t="shared" si="4"/>
        <v>5528.2051282050998</v>
      </c>
      <c r="BG28" s="89">
        <f t="shared" si="4"/>
        <v>6315.6695156694996</v>
      </c>
      <c r="BH28" s="92">
        <f t="shared" si="5"/>
        <v>0.14244485673057397</v>
      </c>
    </row>
    <row r="29" spans="1:60" ht="13" customHeight="1">
      <c r="A29" s="115" t="s">
        <v>159</v>
      </c>
      <c r="B29" s="82" t="s">
        <v>102</v>
      </c>
      <c r="C29" s="27"/>
      <c r="D29" s="23">
        <v>823.55849999999998</v>
      </c>
      <c r="E29" s="23">
        <v>625.44299999999998</v>
      </c>
      <c r="F29" s="23">
        <v>1505.4749999999999</v>
      </c>
      <c r="G29" s="23">
        <v>2026.5452397995</v>
      </c>
      <c r="H29" s="23">
        <v>6566.6298650661001</v>
      </c>
      <c r="I29" s="23">
        <v>6904.3442564561001</v>
      </c>
      <c r="J29" s="23">
        <v>6779.0711893178004</v>
      </c>
      <c r="K29" s="23">
        <v>3347.1735392965002</v>
      </c>
      <c r="L29" s="23">
        <v>774.80502262698997</v>
      </c>
      <c r="M29" s="23">
        <v>624.12117234121001</v>
      </c>
      <c r="N29" s="23">
        <v>3330.1971697493</v>
      </c>
      <c r="O29" s="23">
        <v>8076.2969040139997</v>
      </c>
      <c r="P29" s="23">
        <v>3823.4205163806</v>
      </c>
      <c r="Q29" s="23">
        <v>1129.0855020192</v>
      </c>
      <c r="R29" s="23">
        <v>1944.7173134177001</v>
      </c>
      <c r="S29" s="23">
        <v>434.37114752615003</v>
      </c>
      <c r="T29" s="23">
        <v>7331.5944793436001</v>
      </c>
      <c r="U29" s="23">
        <v>1910.0951775019</v>
      </c>
      <c r="V29" s="23">
        <v>574.54499383511995</v>
      </c>
      <c r="W29" s="23">
        <v>854.91181912854995</v>
      </c>
      <c r="X29" s="23">
        <v>90.695211368570995</v>
      </c>
      <c r="Y29" s="23">
        <v>3430.2472018341</v>
      </c>
      <c r="Z29" s="23">
        <v>1455.4001655384</v>
      </c>
      <c r="AA29" s="23">
        <v>290.05789642545</v>
      </c>
      <c r="AB29" s="23">
        <v>192.83086343471001</v>
      </c>
      <c r="AC29" s="23">
        <v>1075.4953012061001</v>
      </c>
      <c r="AD29" s="23">
        <v>3013.7842266046</v>
      </c>
      <c r="AE29" s="23">
        <v>1381.6631176999999</v>
      </c>
      <c r="AF29" s="23">
        <v>1084.8467189999999</v>
      </c>
      <c r="AG29" s="23">
        <v>1134.5582452000001</v>
      </c>
      <c r="AH29" s="23">
        <v>1163.0037471210001</v>
      </c>
      <c r="AI29" s="23">
        <v>4764.0718290209998</v>
      </c>
      <c r="AJ29" s="23">
        <v>1016.479283</v>
      </c>
      <c r="AK29" s="23">
        <v>1550.5670522999999</v>
      </c>
      <c r="AL29" s="23">
        <v>1531.2968582999999</v>
      </c>
      <c r="AM29" s="23">
        <v>1129.1526280999999</v>
      </c>
      <c r="AN29" s="23">
        <v>5227.4958217000003</v>
      </c>
      <c r="AO29" s="23">
        <v>1843.5157782000001</v>
      </c>
      <c r="AP29" s="23">
        <v>1330.8085926000001</v>
      </c>
      <c r="AQ29" s="23">
        <v>1512.8691470000001</v>
      </c>
      <c r="AR29" s="23">
        <v>1574.7268769</v>
      </c>
      <c r="AS29" s="23">
        <v>6261.9203946999996</v>
      </c>
      <c r="AT29" s="23">
        <v>865.51611249999996</v>
      </c>
      <c r="AU29" s="23">
        <v>1675.8251175</v>
      </c>
      <c r="AV29" s="23">
        <v>1227.5849966999999</v>
      </c>
      <c r="AW29" s="23">
        <v>432.8504605</v>
      </c>
      <c r="AX29" s="28">
        <v>4201.7766872000002</v>
      </c>
      <c r="AZ29" s="77">
        <f t="shared" si="0"/>
        <v>-0.328995512182441</v>
      </c>
      <c r="BB29" s="93">
        <f t="shared" si="1"/>
        <v>2541.34123</v>
      </c>
      <c r="BC29" s="90">
        <f t="shared" si="2"/>
        <v>1660.4354572</v>
      </c>
      <c r="BD29" s="94">
        <f t="shared" si="3"/>
        <v>-0.34663026058881513</v>
      </c>
      <c r="BF29" s="93">
        <f t="shared" si="4"/>
        <v>1227.5849966999999</v>
      </c>
      <c r="BG29" s="90">
        <f t="shared" si="4"/>
        <v>432.8504605</v>
      </c>
      <c r="BH29" s="94">
        <f t="shared" si="5"/>
        <v>-0.64739674917533951</v>
      </c>
    </row>
    <row r="30" spans="1:60" ht="13" customHeight="1">
      <c r="A30" s="115" t="s">
        <v>160</v>
      </c>
      <c r="B30" s="156" t="s">
        <v>223</v>
      </c>
      <c r="C30" s="137">
        <v>142352.59756401001</v>
      </c>
      <c r="D30" s="138">
        <v>169417.84862557999</v>
      </c>
      <c r="E30" s="138">
        <v>246650.92402464</v>
      </c>
      <c r="F30" s="138">
        <v>205118.27485379999</v>
      </c>
      <c r="G30" s="138">
        <v>182806.75187552001</v>
      </c>
      <c r="H30" s="138">
        <v>236895.36423840999</v>
      </c>
      <c r="I30" s="138">
        <v>267542.50730485999</v>
      </c>
      <c r="J30" s="140">
        <v>238781.49100256999</v>
      </c>
      <c r="K30" s="138">
        <v>65143.369175626998</v>
      </c>
      <c r="L30" s="138">
        <v>59533.253683791001</v>
      </c>
      <c r="M30" s="138">
        <v>61751.360679676</v>
      </c>
      <c r="N30" s="138">
        <v>58400.637196336</v>
      </c>
      <c r="O30" s="138">
        <v>244828.62073543001</v>
      </c>
      <c r="P30" s="138">
        <v>72685.949316704005</v>
      </c>
      <c r="Q30" s="138">
        <v>68377.603821148994</v>
      </c>
      <c r="R30" s="138">
        <v>69145.415947989997</v>
      </c>
      <c r="S30" s="138">
        <v>63666.312856573997</v>
      </c>
      <c r="T30" s="138">
        <v>273875.28194242</v>
      </c>
      <c r="U30" s="138">
        <v>60866.333887964996</v>
      </c>
      <c r="V30" s="138">
        <v>60126.455906821997</v>
      </c>
      <c r="W30" s="138">
        <v>57168.053244592003</v>
      </c>
      <c r="X30" s="138">
        <v>58293.954520243999</v>
      </c>
      <c r="Y30" s="138">
        <v>236454.79755962</v>
      </c>
      <c r="Z30" s="138">
        <v>58660.842640716997</v>
      </c>
      <c r="AA30" s="138">
        <v>58100.187990710998</v>
      </c>
      <c r="AB30" s="138">
        <v>59690.368240627999</v>
      </c>
      <c r="AC30" s="138">
        <v>62026.982196174002</v>
      </c>
      <c r="AD30" s="138">
        <v>238478.38106823</v>
      </c>
      <c r="AE30" s="138">
        <v>61831.811520684998</v>
      </c>
      <c r="AF30" s="138">
        <v>61262.540863488</v>
      </c>
      <c r="AG30" s="138">
        <v>61958.065607033997</v>
      </c>
      <c r="AH30" s="138">
        <v>61139.668583022998</v>
      </c>
      <c r="AI30" s="138">
        <v>246192.08657422999</v>
      </c>
      <c r="AJ30" s="138">
        <v>74135.489200990996</v>
      </c>
      <c r="AK30" s="138">
        <v>75755.930603091998</v>
      </c>
      <c r="AL30" s="138">
        <v>77402.336834650996</v>
      </c>
      <c r="AM30" s="138">
        <v>72410.008261537005</v>
      </c>
      <c r="AN30" s="138">
        <v>299703.76490026998</v>
      </c>
      <c r="AO30" s="138">
        <v>71772.081047800006</v>
      </c>
      <c r="AP30" s="138">
        <v>70979.514160976003</v>
      </c>
      <c r="AQ30" s="138">
        <v>72988.917496922004</v>
      </c>
      <c r="AR30" s="138">
        <v>67002.126945034994</v>
      </c>
      <c r="AS30" s="138">
        <v>282742.63965073001</v>
      </c>
      <c r="AT30" s="138">
        <v>67211.396011396006</v>
      </c>
      <c r="AU30" s="138">
        <v>57751.566951567002</v>
      </c>
      <c r="AV30" s="138">
        <v>58903.703703703999</v>
      </c>
      <c r="AW30" s="138">
        <v>53628.49002849</v>
      </c>
      <c r="AX30" s="139">
        <v>237495.15669516</v>
      </c>
      <c r="AZ30" s="76">
        <f t="shared" si="0"/>
        <v>-0.16003063072292142</v>
      </c>
      <c r="BB30" s="91">
        <f t="shared" si="1"/>
        <v>124962.96296296301</v>
      </c>
      <c r="BC30" s="89">
        <f t="shared" si="2"/>
        <v>112532.19373219399</v>
      </c>
      <c r="BD30" s="92">
        <f t="shared" si="3"/>
        <v>-9.9475628106331745E-2</v>
      </c>
      <c r="BF30" s="91">
        <f t="shared" si="4"/>
        <v>58903.703703703999</v>
      </c>
      <c r="BG30" s="89">
        <f t="shared" si="4"/>
        <v>53628.49002849</v>
      </c>
      <c r="BH30" s="92">
        <f t="shared" si="5"/>
        <v>-8.9556570190378063E-2</v>
      </c>
    </row>
    <row r="31" spans="1:60" ht="13" customHeight="1">
      <c r="A31" s="115" t="s">
        <v>161</v>
      </c>
      <c r="B31" s="82" t="s">
        <v>23</v>
      </c>
      <c r="C31" s="27">
        <v>384.99436936937002</v>
      </c>
      <c r="D31" s="23">
        <v>426.82926829268001</v>
      </c>
      <c r="E31" s="23">
        <v>840.55841293166998</v>
      </c>
      <c r="F31" s="23">
        <v>247.63240968081001</v>
      </c>
      <c r="G31" s="23">
        <v>190</v>
      </c>
      <c r="H31" s="23">
        <v>593.87387387387002</v>
      </c>
      <c r="I31" s="23">
        <v>342.16335540838998</v>
      </c>
      <c r="J31" s="23">
        <v>679.35222672065004</v>
      </c>
      <c r="K31" s="23">
        <v>120.4523107178</v>
      </c>
      <c r="L31" s="23">
        <v>89.314978695510007</v>
      </c>
      <c r="M31" s="23">
        <v>162.24188790560001</v>
      </c>
      <c r="N31" s="23">
        <v>199.93444772206001</v>
      </c>
      <c r="O31" s="23">
        <v>571.94362504097001</v>
      </c>
      <c r="P31" s="23">
        <v>138.49726322773</v>
      </c>
      <c r="Q31" s="23">
        <v>212.30718195388999</v>
      </c>
      <c r="R31" s="23">
        <v>237.18692983911001</v>
      </c>
      <c r="S31" s="23">
        <v>119.42278984906</v>
      </c>
      <c r="T31" s="23">
        <v>707.41416486979995</v>
      </c>
      <c r="U31" s="23">
        <v>101.79891228559001</v>
      </c>
      <c r="V31" s="23">
        <v>200.11156045182</v>
      </c>
      <c r="W31" s="23">
        <v>119.23023288244001</v>
      </c>
      <c r="X31" s="23">
        <v>89.945614279737995</v>
      </c>
      <c r="Y31" s="23">
        <v>511.08631989960003</v>
      </c>
      <c r="Z31" s="23">
        <v>185.17229376957999</v>
      </c>
      <c r="AA31" s="23">
        <v>137.83501566307001</v>
      </c>
      <c r="AB31" s="23">
        <v>120.4316045945</v>
      </c>
      <c r="AC31" s="23">
        <v>297.94639749391001</v>
      </c>
      <c r="AD31" s="23">
        <v>741.38531152105998</v>
      </c>
      <c r="AE31" s="23">
        <v>162.71138269149</v>
      </c>
      <c r="AF31" s="23">
        <v>182.60622424329</v>
      </c>
      <c r="AG31" s="23">
        <v>5.6842404433707996</v>
      </c>
      <c r="AH31" s="23">
        <v>171.94827341197001</v>
      </c>
      <c r="AI31" s="23">
        <v>522.95012079010996</v>
      </c>
      <c r="AJ31" s="23">
        <v>-11.068068622025001</v>
      </c>
      <c r="AK31" s="23">
        <v>57.415605976757</v>
      </c>
      <c r="AL31" s="23">
        <v>184.00664084117</v>
      </c>
      <c r="AM31" s="23">
        <v>142.50138350858001</v>
      </c>
      <c r="AN31" s="23">
        <v>372.85556170448001</v>
      </c>
      <c r="AO31" s="23">
        <v>123.84716732542999</v>
      </c>
      <c r="AP31" s="23">
        <v>144.26877470356001</v>
      </c>
      <c r="AQ31" s="23">
        <v>164.03162055336</v>
      </c>
      <c r="AR31" s="23">
        <v>172.59552042160999</v>
      </c>
      <c r="AS31" s="23">
        <v>604.74308300395001</v>
      </c>
      <c r="AT31" s="23">
        <v>35.037633013235997</v>
      </c>
      <c r="AU31" s="23">
        <v>38.281858292240003</v>
      </c>
      <c r="AV31" s="23">
        <v>218.01193874903001</v>
      </c>
      <c r="AW31" s="23">
        <v>282.24759927329001</v>
      </c>
      <c r="AX31" s="28">
        <v>573.57902932779996</v>
      </c>
      <c r="AZ31" s="77">
        <f t="shared" si="0"/>
        <v>-5.1532716209581671E-2</v>
      </c>
      <c r="BB31" s="93">
        <f t="shared" si="1"/>
        <v>73.319491305475992</v>
      </c>
      <c r="BC31" s="90">
        <f t="shared" si="2"/>
        <v>500.25953802232004</v>
      </c>
      <c r="BD31" s="94">
        <f t="shared" si="3"/>
        <v>5.8230088495575432</v>
      </c>
      <c r="BF31" s="93">
        <f t="shared" si="4"/>
        <v>218.01193874903001</v>
      </c>
      <c r="BG31" s="90">
        <f t="shared" si="4"/>
        <v>282.24759927329001</v>
      </c>
      <c r="BH31" s="94">
        <f t="shared" si="5"/>
        <v>0.29464285714282151</v>
      </c>
    </row>
    <row r="32" spans="1:60" ht="13" customHeight="1">
      <c r="A32" s="115" t="s">
        <v>162</v>
      </c>
      <c r="B32" s="156" t="s">
        <v>24</v>
      </c>
      <c r="C32" s="137">
        <v>11847.113981433</v>
      </c>
      <c r="D32" s="138">
        <v>8538.8476647751995</v>
      </c>
      <c r="E32" s="138">
        <v>10387.136419500001</v>
      </c>
      <c r="F32" s="138">
        <v>9125.5001947661003</v>
      </c>
      <c r="G32" s="138">
        <v>3875.296100221</v>
      </c>
      <c r="H32" s="138">
        <v>10944.494995450001</v>
      </c>
      <c r="I32" s="138">
        <v>8263.0206472816008</v>
      </c>
      <c r="J32" s="140">
        <v>11065.176268272</v>
      </c>
      <c r="K32" s="138"/>
      <c r="L32" s="138"/>
      <c r="M32" s="138"/>
      <c r="N32" s="138"/>
      <c r="O32" s="138">
        <v>8667.2338977281997</v>
      </c>
      <c r="P32" s="138"/>
      <c r="Q32" s="138"/>
      <c r="R32" s="138"/>
      <c r="S32" s="138"/>
      <c r="T32" s="138">
        <v>13770.450181691</v>
      </c>
      <c r="U32" s="138"/>
      <c r="V32" s="138"/>
      <c r="W32" s="138"/>
      <c r="X32" s="138"/>
      <c r="Y32" s="138">
        <v>9078.4073013156994</v>
      </c>
      <c r="Z32" s="138"/>
      <c r="AA32" s="138"/>
      <c r="AB32" s="138"/>
      <c r="AC32" s="138"/>
      <c r="AD32" s="138">
        <v>6772.1006642699003</v>
      </c>
      <c r="AE32" s="138"/>
      <c r="AF32" s="138"/>
      <c r="AG32" s="138"/>
      <c r="AH32" s="138"/>
      <c r="AI32" s="138">
        <v>8407.5686132269002</v>
      </c>
      <c r="AJ32" s="138"/>
      <c r="AK32" s="138"/>
      <c r="AL32" s="138"/>
      <c r="AM32" s="138"/>
      <c r="AN32" s="138">
        <v>12160.225205291001</v>
      </c>
      <c r="AO32" s="138"/>
      <c r="AP32" s="138"/>
      <c r="AQ32" s="138"/>
      <c r="AR32" s="138"/>
      <c r="AS32" s="138">
        <v>5383.4700975155001</v>
      </c>
      <c r="AT32" s="24">
        <v>1378.0648451111001</v>
      </c>
      <c r="AU32" s="24">
        <v>1352.8874346662001</v>
      </c>
      <c r="AV32" s="24">
        <v>1242.1918157481</v>
      </c>
      <c r="AW32" s="24">
        <v>2395.8908766413001</v>
      </c>
      <c r="AX32" s="26">
        <v>6369.0349721666998</v>
      </c>
      <c r="AZ32" s="76">
        <f t="shared" si="0"/>
        <v>0.1830724155235938</v>
      </c>
      <c r="BB32" s="91">
        <f t="shared" si="1"/>
        <v>2730.9522797773002</v>
      </c>
      <c r="BC32" s="89">
        <f t="shared" si="2"/>
        <v>3638.0826923894001</v>
      </c>
      <c r="BD32" s="92">
        <f t="shared" si="3"/>
        <v>0.33216633601743978</v>
      </c>
      <c r="BF32" s="91">
        <f t="shared" si="4"/>
        <v>1242.1918157481</v>
      </c>
      <c r="BG32" s="89">
        <f t="shared" si="4"/>
        <v>2395.8908766413001</v>
      </c>
      <c r="BH32" s="92">
        <f t="shared" si="5"/>
        <v>0.9287607970580567</v>
      </c>
    </row>
    <row r="33" spans="1:68" ht="13" customHeight="1">
      <c r="A33" s="115" t="s">
        <v>163</v>
      </c>
      <c r="B33" s="82" t="s">
        <v>49</v>
      </c>
      <c r="C33" s="27">
        <v>42.142509523809998</v>
      </c>
      <c r="D33" s="23">
        <v>566.61618753021003</v>
      </c>
      <c r="E33" s="23">
        <v>-41.493521317758997</v>
      </c>
      <c r="F33" s="23">
        <v>689.67624787352997</v>
      </c>
      <c r="G33" s="23">
        <v>-1142.2423872270999</v>
      </c>
      <c r="H33" s="23">
        <v>528.38770542378995</v>
      </c>
      <c r="I33" s="23">
        <v>-261.6222064442</v>
      </c>
      <c r="J33" s="23">
        <v>1331.5190651907001</v>
      </c>
      <c r="K33" s="23"/>
      <c r="L33" s="23"/>
      <c r="M33" s="23"/>
      <c r="N33" s="23"/>
      <c r="O33" s="23">
        <v>406.41711229946998</v>
      </c>
      <c r="P33" s="23">
        <v>-267.85657673652003</v>
      </c>
      <c r="Q33" s="23">
        <v>9.3523127159749997</v>
      </c>
      <c r="R33" s="23">
        <v>462.67000602351999</v>
      </c>
      <c r="S33" s="23">
        <v>1437.0858827632001</v>
      </c>
      <c r="T33" s="23">
        <v>1641.2516247661999</v>
      </c>
      <c r="U33" s="23">
        <v>18.513606705215</v>
      </c>
      <c r="V33" s="23">
        <v>39.493926051667998</v>
      </c>
      <c r="W33" s="23">
        <v>419.65943451276001</v>
      </c>
      <c r="X33" s="23">
        <v>241.36650575566</v>
      </c>
      <c r="Y33" s="23">
        <v>719.03347302530005</v>
      </c>
      <c r="Z33" s="23">
        <v>154.48547265517001</v>
      </c>
      <c r="AA33" s="23">
        <v>401.15235481103002</v>
      </c>
      <c r="AB33" s="23">
        <v>186.90426758859999</v>
      </c>
      <c r="AC33" s="23">
        <v>234.39418011366001</v>
      </c>
      <c r="AD33" s="23">
        <v>976.93627516845004</v>
      </c>
      <c r="AE33" s="23">
        <v>503.03600629492001</v>
      </c>
      <c r="AF33" s="23">
        <v>518.72993281227002</v>
      </c>
      <c r="AG33" s="23">
        <v>373.56740782698</v>
      </c>
      <c r="AH33" s="23">
        <v>892.55345904039996</v>
      </c>
      <c r="AI33" s="23">
        <v>2287.8868059746001</v>
      </c>
      <c r="AJ33" s="23">
        <v>612.59636584471002</v>
      </c>
      <c r="AK33" s="23">
        <v>561.18540328601</v>
      </c>
      <c r="AL33" s="23">
        <v>392.21174887646998</v>
      </c>
      <c r="AM33" s="23">
        <v>639.10442478435004</v>
      </c>
      <c r="AN33" s="23">
        <v>2205.0979427914999</v>
      </c>
      <c r="AO33" s="23">
        <v>346.39404600236998</v>
      </c>
      <c r="AP33" s="23">
        <v>641.05889626453995</v>
      </c>
      <c r="AQ33" s="23">
        <v>395.07107665180001</v>
      </c>
      <c r="AR33" s="23">
        <v>659.29500582920002</v>
      </c>
      <c r="AS33" s="23">
        <v>2041.8190247478999</v>
      </c>
      <c r="AT33" s="23">
        <v>-16.542377290118999</v>
      </c>
      <c r="AU33" s="23">
        <v>183.33960913621999</v>
      </c>
      <c r="AV33" s="23">
        <v>346.25089146178999</v>
      </c>
      <c r="AW33" s="23">
        <v>399.91324708705997</v>
      </c>
      <c r="AX33" s="28">
        <v>912.96137039496</v>
      </c>
      <c r="AZ33" s="77">
        <f t="shared" si="0"/>
        <v>-0.55286861404982646</v>
      </c>
      <c r="BB33" s="93">
        <f t="shared" si="1"/>
        <v>166.797231846101</v>
      </c>
      <c r="BC33" s="90">
        <f t="shared" si="2"/>
        <v>746.16413854884991</v>
      </c>
      <c r="BD33" s="94">
        <f t="shared" si="3"/>
        <v>3.4734803467081159</v>
      </c>
      <c r="BF33" s="93">
        <f t="shared" si="4"/>
        <v>346.25089146178999</v>
      </c>
      <c r="BG33" s="90">
        <f t="shared" si="4"/>
        <v>399.91324708705997</v>
      </c>
      <c r="BH33" s="94">
        <f t="shared" si="5"/>
        <v>0.15498113347440093</v>
      </c>
    </row>
    <row r="34" spans="1:68" ht="13" customHeight="1">
      <c r="A34" s="115" t="s">
        <v>164</v>
      </c>
      <c r="B34" s="156" t="s">
        <v>50</v>
      </c>
      <c r="C34" s="137">
        <v>1950.0372856078</v>
      </c>
      <c r="D34" s="138">
        <v>2325.8441069411001</v>
      </c>
      <c r="E34" s="138">
        <v>2772.0739219713</v>
      </c>
      <c r="F34" s="138">
        <v>2754.3859649123001</v>
      </c>
      <c r="G34" s="138">
        <v>2350.6529591552999</v>
      </c>
      <c r="H34" s="138">
        <v>3928.4768211921</v>
      </c>
      <c r="I34" s="138">
        <v>2510.0876582719002</v>
      </c>
      <c r="J34" s="138">
        <v>2354.7557840617001</v>
      </c>
      <c r="K34" s="138">
        <v>414.17761847869002</v>
      </c>
      <c r="L34" s="138">
        <v>719.50086287004001</v>
      </c>
      <c r="M34" s="138">
        <v>424.79755741404</v>
      </c>
      <c r="N34" s="138">
        <v>983.67184388689998</v>
      </c>
      <c r="O34" s="138">
        <v>2542.1478826497</v>
      </c>
      <c r="P34" s="138">
        <v>366.19344566804</v>
      </c>
      <c r="Q34" s="138">
        <v>540.00265357569003</v>
      </c>
      <c r="R34" s="138">
        <v>371.50059705452998</v>
      </c>
      <c r="S34" s="138">
        <v>766.88337534827997</v>
      </c>
      <c r="T34" s="138">
        <v>2044.5800716465001</v>
      </c>
      <c r="U34" s="138">
        <v>200.77648363838</v>
      </c>
      <c r="V34" s="138">
        <v>563.50526899611998</v>
      </c>
      <c r="W34" s="138">
        <v>735.44093178036997</v>
      </c>
      <c r="X34" s="138">
        <v>508.04215196894</v>
      </c>
      <c r="Y34" s="138">
        <v>2007.7648363838</v>
      </c>
      <c r="Z34" s="138">
        <v>733.16377308414997</v>
      </c>
      <c r="AA34" s="138">
        <v>607.09941391130997</v>
      </c>
      <c r="AB34" s="138">
        <v>437.90777396881998</v>
      </c>
      <c r="AC34" s="138">
        <v>738.69291164437004</v>
      </c>
      <c r="AD34" s="138">
        <v>2516.8638726086001</v>
      </c>
      <c r="AE34" s="138">
        <v>561.37977680080996</v>
      </c>
      <c r="AF34" s="138">
        <v>1486.8673204825</v>
      </c>
      <c r="AG34" s="138">
        <v>609.85232780972001</v>
      </c>
      <c r="AH34" s="138">
        <v>1035.9598692367999</v>
      </c>
      <c r="AI34" s="138">
        <v>3694.0592943298002</v>
      </c>
      <c r="AJ34" s="138">
        <v>1050.3953735395</v>
      </c>
      <c r="AK34" s="138">
        <v>1042.1338368936999</v>
      </c>
      <c r="AL34" s="138">
        <v>1214.4458869350001</v>
      </c>
      <c r="AM34" s="138">
        <v>1110.5865691019001</v>
      </c>
      <c r="AN34" s="138">
        <v>4417.5616664700001</v>
      </c>
      <c r="AO34" s="138">
        <v>258.59173849771003</v>
      </c>
      <c r="AP34" s="138">
        <v>1580.6559946267</v>
      </c>
      <c r="AQ34" s="138">
        <v>399.64177767826999</v>
      </c>
      <c r="AR34" s="138">
        <v>531.73625881562998</v>
      </c>
      <c r="AS34" s="138">
        <v>2770.6257696183002</v>
      </c>
      <c r="AT34" s="138">
        <v>576.63817663817997</v>
      </c>
      <c r="AU34" s="138">
        <v>1290.0284900285001</v>
      </c>
      <c r="AV34" s="138">
        <v>402.27920227919998</v>
      </c>
      <c r="AW34" s="138">
        <v>357.83475783476001</v>
      </c>
      <c r="AX34" s="139">
        <v>2626.7806267806</v>
      </c>
      <c r="AZ34" s="76">
        <f t="shared" si="0"/>
        <v>-5.1917925695723711E-2</v>
      </c>
      <c r="BB34" s="91">
        <f t="shared" si="1"/>
        <v>1866.6666666666802</v>
      </c>
      <c r="BC34" s="89">
        <f t="shared" si="2"/>
        <v>760.11396011396005</v>
      </c>
      <c r="BD34" s="92">
        <f t="shared" si="3"/>
        <v>-0.5927960927960958</v>
      </c>
      <c r="BF34" s="91">
        <f t="shared" si="4"/>
        <v>402.27920227919998</v>
      </c>
      <c r="BG34" s="89">
        <f t="shared" si="4"/>
        <v>357.83475783476001</v>
      </c>
      <c r="BH34" s="92">
        <f t="shared" si="5"/>
        <v>-0.11048158640225579</v>
      </c>
    </row>
    <row r="35" spans="1:68" ht="13" customHeight="1">
      <c r="A35" s="115" t="s">
        <v>165</v>
      </c>
      <c r="B35" s="82" t="s">
        <v>26</v>
      </c>
      <c r="C35" s="27">
        <v>40.069599801142999</v>
      </c>
      <c r="D35" s="23">
        <v>255.72988577884001</v>
      </c>
      <c r="E35" s="23">
        <v>246.03696098563</v>
      </c>
      <c r="F35" s="23">
        <v>481.46198830409003</v>
      </c>
      <c r="G35" s="23">
        <v>511.2531258683</v>
      </c>
      <c r="H35" s="23">
        <v>495.36423841060002</v>
      </c>
      <c r="I35" s="23">
        <v>441.07416168080999</v>
      </c>
      <c r="J35" s="74">
        <v>216.47814910026</v>
      </c>
      <c r="K35" s="23">
        <v>67.691822647020004</v>
      </c>
      <c r="L35" s="23">
        <v>67.422341696535</v>
      </c>
      <c r="M35" s="23">
        <v>67.471458914110997</v>
      </c>
      <c r="N35" s="23">
        <v>69.977764502854001</v>
      </c>
      <c r="O35" s="23">
        <v>272.56338776052002</v>
      </c>
      <c r="P35" s="23">
        <v>201.97774313387001</v>
      </c>
      <c r="Q35" s="23">
        <v>202.04806288974001</v>
      </c>
      <c r="R35" s="23">
        <v>201.86629295476001</v>
      </c>
      <c r="S35" s="23">
        <v>205.18856972270001</v>
      </c>
      <c r="T35" s="23">
        <v>811.08066870106995</v>
      </c>
      <c r="U35" s="23">
        <v>86.525790349418003</v>
      </c>
      <c r="V35" s="23">
        <v>86.493621741542</v>
      </c>
      <c r="W35" s="23">
        <v>87.805879090405</v>
      </c>
      <c r="X35" s="23">
        <v>89.588075429838995</v>
      </c>
      <c r="Y35" s="23">
        <v>350.41336661119999</v>
      </c>
      <c r="Z35" s="23">
        <v>48.722579619595002</v>
      </c>
      <c r="AA35" s="23">
        <v>49.157169910428003</v>
      </c>
      <c r="AB35" s="23">
        <v>50.936446699104003</v>
      </c>
      <c r="AC35" s="23">
        <v>56.941511390024999</v>
      </c>
      <c r="AD35" s="23">
        <v>205.75770761915001</v>
      </c>
      <c r="AE35" s="23">
        <v>92.203161988502004</v>
      </c>
      <c r="AF35" s="23">
        <v>99.431208431968997</v>
      </c>
      <c r="AG35" s="23">
        <v>91.808617968662006</v>
      </c>
      <c r="AH35" s="23">
        <v>107.64899673092</v>
      </c>
      <c r="AI35" s="23">
        <v>391.09198512005003</v>
      </c>
      <c r="AJ35" s="23">
        <v>101.66233919509</v>
      </c>
      <c r="AK35" s="23">
        <v>110.06550218341</v>
      </c>
      <c r="AL35" s="23">
        <v>101.21621621622</v>
      </c>
      <c r="AM35" s="23">
        <v>110.62964711436</v>
      </c>
      <c r="AN35" s="23">
        <v>423.57370470908</v>
      </c>
      <c r="AO35" s="23">
        <v>89.380200753758999</v>
      </c>
      <c r="AP35" s="23">
        <v>89.209672002687</v>
      </c>
      <c r="AQ35" s="23">
        <v>96.170379491771996</v>
      </c>
      <c r="AR35" s="23">
        <v>91.007127131610005</v>
      </c>
      <c r="AS35" s="23">
        <v>365.76737937983</v>
      </c>
      <c r="AT35" s="23">
        <v>87.661539601140007</v>
      </c>
      <c r="AU35" s="23">
        <v>87.740169800570001</v>
      </c>
      <c r="AV35" s="23">
        <v>87.662676934017</v>
      </c>
      <c r="AW35" s="23">
        <v>87.851850140855007</v>
      </c>
      <c r="AX35" s="28">
        <v>350.91623647658002</v>
      </c>
      <c r="AZ35" s="77">
        <f t="shared" si="0"/>
        <v>-4.0602699257737407E-2</v>
      </c>
      <c r="BB35" s="93">
        <f t="shared" si="1"/>
        <v>175.40170940171001</v>
      </c>
      <c r="BC35" s="90">
        <f t="shared" si="2"/>
        <v>175.51452707487201</v>
      </c>
      <c r="BD35" s="94">
        <f t="shared" si="3"/>
        <v>6.4319597309978602E-4</v>
      </c>
      <c r="BF35" s="93">
        <f t="shared" si="4"/>
        <v>87.662676934017</v>
      </c>
      <c r="BG35" s="90">
        <f t="shared" si="4"/>
        <v>87.851850140855007</v>
      </c>
      <c r="BH35" s="94">
        <f t="shared" si="5"/>
        <v>2.1579674891789549E-3</v>
      </c>
    </row>
    <row r="36" spans="1:68" ht="13" customHeight="1">
      <c r="A36" s="115" t="s">
        <v>166</v>
      </c>
      <c r="B36" s="156" t="s">
        <v>27</v>
      </c>
      <c r="C36" s="137"/>
      <c r="D36" s="138">
        <v>182.39989958579</v>
      </c>
      <c r="E36" s="138">
        <v>351.62765229295002</v>
      </c>
      <c r="F36" s="138">
        <v>299.70760233918003</v>
      </c>
      <c r="G36" s="138">
        <v>-145.87385384829</v>
      </c>
      <c r="H36" s="138">
        <v>-317.88079470199</v>
      </c>
      <c r="I36" s="138">
        <v>-54.264644497008</v>
      </c>
      <c r="J36" s="138">
        <v>-388.17480719794003</v>
      </c>
      <c r="K36" s="138">
        <v>-151.33412982875001</v>
      </c>
      <c r="L36" s="138">
        <v>-147.351652728</v>
      </c>
      <c r="M36" s="138">
        <v>-128.76675959113001</v>
      </c>
      <c r="N36" s="138">
        <v>-126.11177485729</v>
      </c>
      <c r="O36" s="138">
        <v>-552.23682463826003</v>
      </c>
      <c r="P36" s="138">
        <v>-42.940161868117002</v>
      </c>
      <c r="Q36" s="138">
        <v>-16.539737296005999</v>
      </c>
      <c r="R36" s="138">
        <v>-7.0956614037414996</v>
      </c>
      <c r="S36" s="138">
        <v>-20.639511742071999</v>
      </c>
      <c r="T36" s="138">
        <v>-87.213745522091003</v>
      </c>
      <c r="U36" s="138">
        <v>-0.90404880754298</v>
      </c>
      <c r="V36" s="138">
        <v>14.421519689407001</v>
      </c>
      <c r="W36" s="138">
        <v>25.138103161398</v>
      </c>
      <c r="X36" s="138">
        <v>16.512479201331001</v>
      </c>
      <c r="Y36" s="138">
        <v>55.168053244592002</v>
      </c>
      <c r="Z36" s="138">
        <v>23.686829591950001</v>
      </c>
      <c r="AA36" s="138">
        <v>53.924582550038998</v>
      </c>
      <c r="AB36" s="138">
        <v>63.937852482582997</v>
      </c>
      <c r="AC36" s="138">
        <v>34.934203251132999</v>
      </c>
      <c r="AD36" s="138">
        <v>176.48125622027999</v>
      </c>
      <c r="AE36" s="138">
        <v>24.60263780859</v>
      </c>
      <c r="AF36" s="138">
        <v>66.741066396121994</v>
      </c>
      <c r="AG36" s="138">
        <v>61.986247322737</v>
      </c>
      <c r="AH36" s="138">
        <v>66.360049599820002</v>
      </c>
      <c r="AI36" s="138">
        <v>219.69112839589999</v>
      </c>
      <c r="AJ36" s="138">
        <v>54.940398914197999</v>
      </c>
      <c r="AK36" s="138">
        <v>132.07128525906001</v>
      </c>
      <c r="AL36" s="138">
        <v>65.502183406114</v>
      </c>
      <c r="AM36" s="138">
        <v>104.85188245014</v>
      </c>
      <c r="AN36" s="138">
        <v>357.36338959045997</v>
      </c>
      <c r="AO36" s="138">
        <v>56.753610209336003</v>
      </c>
      <c r="AP36" s="138">
        <v>149.00705250196</v>
      </c>
      <c r="AQ36" s="138">
        <v>78.747341318706006</v>
      </c>
      <c r="AR36" s="138">
        <v>89.667524907645998</v>
      </c>
      <c r="AS36" s="138">
        <v>374.1766483824</v>
      </c>
      <c r="AT36" s="138">
        <v>81.709401709402002</v>
      </c>
      <c r="AU36" s="138">
        <v>83.811965811966004</v>
      </c>
      <c r="AV36" s="138">
        <v>80.730484330484003</v>
      </c>
      <c r="AW36" s="138">
        <v>81.796011396010996</v>
      </c>
      <c r="AX36" s="139">
        <v>328.04900284899998</v>
      </c>
      <c r="AZ36" s="76">
        <f t="shared" si="0"/>
        <v>-0.12327772385800684</v>
      </c>
      <c r="BB36" s="91">
        <f t="shared" si="1"/>
        <v>165.52136752136801</v>
      </c>
      <c r="BC36" s="89">
        <f t="shared" si="2"/>
        <v>162.526495726495</v>
      </c>
      <c r="BD36" s="92">
        <f t="shared" si="3"/>
        <v>-1.8093566043588801E-2</v>
      </c>
      <c r="BF36" s="91">
        <f t="shared" si="4"/>
        <v>80.730484330484003</v>
      </c>
      <c r="BG36" s="89">
        <f t="shared" si="4"/>
        <v>81.796011396010996</v>
      </c>
      <c r="BH36" s="92">
        <f t="shared" si="5"/>
        <v>1.3198571448736469E-2</v>
      </c>
    </row>
    <row r="37" spans="1:68" ht="13" customHeight="1">
      <c r="A37" s="115" t="s">
        <v>167</v>
      </c>
      <c r="B37" s="82" t="s">
        <v>78</v>
      </c>
      <c r="C37" s="27">
        <v>16257.767834949</v>
      </c>
      <c r="D37" s="23">
        <v>31022.96975022</v>
      </c>
      <c r="E37" s="23">
        <v>40292.950034223002</v>
      </c>
      <c r="F37" s="23">
        <v>34552.631578947003</v>
      </c>
      <c r="G37" s="23">
        <v>32796.610169492</v>
      </c>
      <c r="H37" s="23">
        <v>38740.397350993</v>
      </c>
      <c r="I37" s="23">
        <v>41157.645749269999</v>
      </c>
      <c r="J37" s="23">
        <v>33933.677686374998</v>
      </c>
      <c r="K37" s="23">
        <v>9976.1051373954997</v>
      </c>
      <c r="L37" s="23">
        <v>9968.1401831939002</v>
      </c>
      <c r="M37" s="23">
        <v>9617.6821983274003</v>
      </c>
      <c r="N37" s="23">
        <v>9321.6514005043991</v>
      </c>
      <c r="O37" s="23">
        <v>38883.578919421001</v>
      </c>
      <c r="P37" s="23">
        <v>8513.9976117819006</v>
      </c>
      <c r="Q37" s="23">
        <v>8983.6805094864994</v>
      </c>
      <c r="R37" s="23">
        <v>9075.2288709035001</v>
      </c>
      <c r="S37" s="23">
        <v>8820.4856043518994</v>
      </c>
      <c r="T37" s="23">
        <v>35392.065808676998</v>
      </c>
      <c r="U37" s="23">
        <v>7945.6461453133998</v>
      </c>
      <c r="V37" s="23">
        <v>8083.1946755407998</v>
      </c>
      <c r="W37" s="23">
        <v>7973.377703827</v>
      </c>
      <c r="X37" s="23">
        <v>7691.6250693289003</v>
      </c>
      <c r="Y37" s="23">
        <v>31693.843594009999</v>
      </c>
      <c r="Z37" s="23">
        <v>8355.6341921928997</v>
      </c>
      <c r="AA37" s="23">
        <v>8353.4225367687995</v>
      </c>
      <c r="AB37" s="23">
        <v>8626.5619816433009</v>
      </c>
      <c r="AC37" s="23">
        <v>8374.4332632976002</v>
      </c>
      <c r="AD37" s="23">
        <v>33708.946146189999</v>
      </c>
      <c r="AE37" s="23">
        <v>9375.4931800247996</v>
      </c>
      <c r="AF37" s="23">
        <v>9235.7118701387008</v>
      </c>
      <c r="AG37" s="23">
        <v>9057.6034268965996</v>
      </c>
      <c r="AH37" s="23">
        <v>8561.6052305264002</v>
      </c>
      <c r="AI37" s="23">
        <v>36231.540976215001</v>
      </c>
      <c r="AJ37" s="23">
        <v>10580.668004249001</v>
      </c>
      <c r="AK37" s="23">
        <v>10652.661395019</v>
      </c>
      <c r="AL37" s="23">
        <v>10500.413076831999</v>
      </c>
      <c r="AM37" s="23">
        <v>10249.026318894999</v>
      </c>
      <c r="AN37" s="23">
        <v>41981.588575474998</v>
      </c>
      <c r="AO37" s="23">
        <v>8870.4802418001</v>
      </c>
      <c r="AP37" s="23">
        <v>9117.8775327437997</v>
      </c>
      <c r="AQ37" s="23">
        <v>9052.9497369305009</v>
      </c>
      <c r="AR37" s="23">
        <v>8937.6469271241003</v>
      </c>
      <c r="AS37" s="23">
        <v>35977.834993842996</v>
      </c>
      <c r="AT37" s="23">
        <v>7458.6894586894996</v>
      </c>
      <c r="AU37" s="23">
        <v>7013.1054131053997</v>
      </c>
      <c r="AV37" s="23">
        <v>7074.6438746438998</v>
      </c>
      <c r="AW37" s="23">
        <v>6895.7264957264997</v>
      </c>
      <c r="AX37" s="28">
        <v>28442.165242165</v>
      </c>
      <c r="AZ37" s="77">
        <f t="shared" si="0"/>
        <v>-0.20945311892635007</v>
      </c>
      <c r="BB37" s="93">
        <f t="shared" si="1"/>
        <v>14471.7948717949</v>
      </c>
      <c r="BC37" s="90">
        <f t="shared" si="2"/>
        <v>13970.3703703704</v>
      </c>
      <c r="BD37" s="94">
        <f t="shared" si="3"/>
        <v>-3.464839751161497E-2</v>
      </c>
      <c r="BF37" s="93">
        <f t="shared" si="4"/>
        <v>7074.6438746438998</v>
      </c>
      <c r="BG37" s="90">
        <f t="shared" si="4"/>
        <v>6895.7264957264997</v>
      </c>
      <c r="BH37" s="94">
        <f t="shared" si="5"/>
        <v>-2.5289948453611155E-2</v>
      </c>
    </row>
    <row r="38" spans="1:68" ht="13" customHeight="1">
      <c r="A38" s="115" t="s">
        <v>168</v>
      </c>
      <c r="B38" s="156" t="s">
        <v>29</v>
      </c>
      <c r="C38" s="137">
        <v>24357.601713061998</v>
      </c>
      <c r="D38" s="138">
        <v>31063.474840635001</v>
      </c>
      <c r="E38" s="138">
        <v>39583.308671204002</v>
      </c>
      <c r="F38" s="138">
        <v>37872.214643020001</v>
      </c>
      <c r="G38" s="138">
        <v>24569.449888931998</v>
      </c>
      <c r="H38" s="138">
        <v>34394.351725861998</v>
      </c>
      <c r="I38" s="138">
        <v>33850.888559792998</v>
      </c>
      <c r="J38" s="138">
        <v>32720.490471265999</v>
      </c>
      <c r="K38" s="138">
        <v>8674.1900813757002</v>
      </c>
      <c r="L38" s="138">
        <v>8760.6325809918999</v>
      </c>
      <c r="M38" s="138">
        <v>8716.4133271917999</v>
      </c>
      <c r="N38" s="138">
        <v>8730.9995393827994</v>
      </c>
      <c r="O38" s="138">
        <v>34882.235528942001</v>
      </c>
      <c r="P38" s="138">
        <v>8949.8389189346999</v>
      </c>
      <c r="Q38" s="138">
        <v>9061.5023542617</v>
      </c>
      <c r="R38" s="138">
        <v>9034.2424816687999</v>
      </c>
      <c r="S38" s="138">
        <v>9102.9023746702005</v>
      </c>
      <c r="T38" s="138">
        <v>36148.486129534998</v>
      </c>
      <c r="U38" s="138">
        <v>6669.8302350136</v>
      </c>
      <c r="V38" s="138">
        <v>6709.4539285586998</v>
      </c>
      <c r="W38" s="138">
        <v>6732.1129868435</v>
      </c>
      <c r="X38" s="138">
        <v>6718.2328307214002</v>
      </c>
      <c r="Y38" s="138">
        <v>26829.629981137001</v>
      </c>
      <c r="Z38" s="138">
        <v>6402.0335417519</v>
      </c>
      <c r="AA38" s="138">
        <v>6385.9054519955998</v>
      </c>
      <c r="AB38" s="138">
        <v>6411.2662887862998</v>
      </c>
      <c r="AC38" s="138">
        <v>6434.1728510489002</v>
      </c>
      <c r="AD38" s="138">
        <v>25633.261263367</v>
      </c>
      <c r="AE38" s="138">
        <v>7644.4366444365996</v>
      </c>
      <c r="AF38" s="138">
        <v>7708.7867087866998</v>
      </c>
      <c r="AG38" s="138">
        <v>7681.9936819937002</v>
      </c>
      <c r="AH38" s="138">
        <v>7708.5527085527001</v>
      </c>
      <c r="AI38" s="138">
        <v>30743.652743653001</v>
      </c>
      <c r="AJ38" s="138">
        <v>8691.0844149867007</v>
      </c>
      <c r="AK38" s="138">
        <v>8696.2625425756996</v>
      </c>
      <c r="AL38" s="138">
        <v>8737.5724937861996</v>
      </c>
      <c r="AM38" s="138">
        <v>8807.8799594954999</v>
      </c>
      <c r="AN38" s="138">
        <v>34932.799410844003</v>
      </c>
      <c r="AO38" s="138">
        <v>8669.9309425860993</v>
      </c>
      <c r="AP38" s="138">
        <v>8696.2637083726004</v>
      </c>
      <c r="AQ38" s="138">
        <v>8697.9557736440001</v>
      </c>
      <c r="AR38" s="138">
        <v>8674.5841220825005</v>
      </c>
      <c r="AS38" s="138">
        <v>34738.734546685002</v>
      </c>
      <c r="AT38" s="138">
        <v>7504.5875544262999</v>
      </c>
      <c r="AU38" s="138">
        <v>7530.8641975309001</v>
      </c>
      <c r="AV38" s="138">
        <v>7582.5488343811003</v>
      </c>
      <c r="AW38" s="138">
        <v>7550.0830645949</v>
      </c>
      <c r="AX38" s="139">
        <v>30168.083650933</v>
      </c>
      <c r="AZ38" s="76">
        <f t="shared" si="0"/>
        <v>-0.13157217599879911</v>
      </c>
      <c r="BB38" s="91">
        <f t="shared" si="1"/>
        <v>15035.4517519572</v>
      </c>
      <c r="BC38" s="89">
        <f t="shared" si="2"/>
        <v>15132.631898976</v>
      </c>
      <c r="BD38" s="92">
        <f t="shared" si="3"/>
        <v>6.4634005430631658E-3</v>
      </c>
      <c r="BF38" s="91">
        <f t="shared" si="4"/>
        <v>7582.5488343811003</v>
      </c>
      <c r="BG38" s="89">
        <f t="shared" si="4"/>
        <v>7550.0830645949</v>
      </c>
      <c r="BH38" s="92">
        <f t="shared" si="5"/>
        <v>-4.2816433491325127E-3</v>
      </c>
    </row>
    <row r="39" spans="1:68" ht="13" customHeight="1">
      <c r="A39" s="115" t="s">
        <v>169</v>
      </c>
      <c r="B39" s="82" t="s">
        <v>30</v>
      </c>
      <c r="C39" s="27">
        <v>61306.681621534997</v>
      </c>
      <c r="D39" s="23">
        <v>55045.962336418997</v>
      </c>
      <c r="E39" s="23">
        <v>46017.833333333001</v>
      </c>
      <c r="F39" s="23">
        <v>6551.3104466593004</v>
      </c>
      <c r="G39" s="23">
        <v>48231.378326120997</v>
      </c>
      <c r="H39" s="23">
        <v>72271.123045938002</v>
      </c>
      <c r="I39" s="23">
        <v>49358.420519744002</v>
      </c>
      <c r="J39" s="23">
        <v>64147.654584222</v>
      </c>
      <c r="K39" s="23"/>
      <c r="L39" s="23"/>
      <c r="M39" s="23"/>
      <c r="N39" s="23"/>
      <c r="O39" s="74">
        <v>61238.079827399997</v>
      </c>
      <c r="P39" s="23"/>
      <c r="Q39" s="23"/>
      <c r="R39" s="23"/>
      <c r="S39" s="23"/>
      <c r="T39" s="23">
        <v>90613.764595815999</v>
      </c>
      <c r="U39" s="23"/>
      <c r="V39" s="23"/>
      <c r="W39" s="23"/>
      <c r="X39" s="23"/>
      <c r="Y39" s="23">
        <v>85935.465143145993</v>
      </c>
      <c r="Z39" s="23"/>
      <c r="AA39" s="23"/>
      <c r="AB39" s="23"/>
      <c r="AC39" s="23"/>
      <c r="AD39" s="23">
        <v>86093.557167808001</v>
      </c>
      <c r="AE39" s="23"/>
      <c r="AF39" s="23"/>
      <c r="AG39" s="23"/>
      <c r="AH39" s="23"/>
      <c r="AI39" s="23">
        <v>100161.66560743</v>
      </c>
      <c r="AJ39" s="23"/>
      <c r="AK39" s="23"/>
      <c r="AL39" s="23"/>
      <c r="AM39" s="23"/>
      <c r="AN39" s="23">
        <v>104657.45292462</v>
      </c>
      <c r="AO39" s="23"/>
      <c r="AP39" s="23"/>
      <c r="AQ39" s="23"/>
      <c r="AR39" s="23"/>
      <c r="AS39" s="23">
        <v>91709.326893913996</v>
      </c>
      <c r="AT39" s="23">
        <v>24264.398219399001</v>
      </c>
      <c r="AU39" s="23">
        <v>24527.933164980001</v>
      </c>
      <c r="AV39" s="23">
        <v>26662.389101412999</v>
      </c>
      <c r="AW39" s="23">
        <v>13638.491209076001</v>
      </c>
      <c r="AX39" s="28">
        <v>89093.211694868995</v>
      </c>
      <c r="AZ39" s="77">
        <f t="shared" si="0"/>
        <v>-2.8526162906758964E-2</v>
      </c>
      <c r="BB39" s="93">
        <f t="shared" si="1"/>
        <v>48792.331384379002</v>
      </c>
      <c r="BC39" s="90">
        <f t="shared" si="2"/>
        <v>40300.880310488996</v>
      </c>
      <c r="BD39" s="94">
        <f t="shared" si="3"/>
        <v>-0.17403249307756111</v>
      </c>
      <c r="BF39" s="93">
        <f t="shared" si="4"/>
        <v>26662.389101412999</v>
      </c>
      <c r="BG39" s="90">
        <f t="shared" si="4"/>
        <v>13638.491209076001</v>
      </c>
      <c r="BH39" s="94">
        <f t="shared" si="5"/>
        <v>-0.48847452652496109</v>
      </c>
    </row>
    <row r="40" spans="1:68" ht="13" customHeight="1">
      <c r="A40" s="115" t="s">
        <v>170</v>
      </c>
      <c r="B40" s="156" t="s">
        <v>31</v>
      </c>
      <c r="C40" s="137"/>
      <c r="D40" s="138">
        <v>129</v>
      </c>
      <c r="E40" s="138">
        <v>108</v>
      </c>
      <c r="F40" s="138">
        <v>327</v>
      </c>
      <c r="G40" s="138">
        <v>182</v>
      </c>
      <c r="H40" s="138">
        <v>681</v>
      </c>
      <c r="I40" s="138">
        <v>220</v>
      </c>
      <c r="J40" s="138">
        <v>97.98</v>
      </c>
      <c r="K40" s="138">
        <v>15.67</v>
      </c>
      <c r="L40" s="138">
        <v>25.45</v>
      </c>
      <c r="M40" s="138">
        <v>56.95</v>
      </c>
      <c r="N40" s="138">
        <v>174.86</v>
      </c>
      <c r="O40" s="138">
        <v>272.94</v>
      </c>
      <c r="P40" s="138">
        <v>139.46</v>
      </c>
      <c r="Q40" s="138">
        <v>29.03</v>
      </c>
      <c r="R40" s="138">
        <v>10.31</v>
      </c>
      <c r="S40" s="138">
        <v>134.72999999999999</v>
      </c>
      <c r="T40" s="138">
        <v>313.52999999999997</v>
      </c>
      <c r="U40" s="138">
        <v>142.94</v>
      </c>
      <c r="V40" s="138">
        <v>41</v>
      </c>
      <c r="W40" s="138">
        <v>35.51</v>
      </c>
      <c r="X40" s="138">
        <v>4.1500000000000004</v>
      </c>
      <c r="Y40" s="138">
        <v>223.61</v>
      </c>
      <c r="Z40" s="138">
        <v>114.5</v>
      </c>
      <c r="AA40" s="138">
        <v>16.82</v>
      </c>
      <c r="AB40" s="138">
        <v>39.75</v>
      </c>
      <c r="AC40" s="138">
        <v>30.78</v>
      </c>
      <c r="AD40" s="138">
        <v>201.85</v>
      </c>
      <c r="AE40" s="138">
        <v>67.27</v>
      </c>
      <c r="AF40" s="138">
        <v>78.7</v>
      </c>
      <c r="AG40" s="138">
        <v>58.42</v>
      </c>
      <c r="AH40" s="138">
        <v>94.1</v>
      </c>
      <c r="AI40" s="138">
        <v>298.5</v>
      </c>
      <c r="AJ40" s="138">
        <v>233.39</v>
      </c>
      <c r="AK40" s="138">
        <v>69.3</v>
      </c>
      <c r="AL40" s="138">
        <v>327.66000000000003</v>
      </c>
      <c r="AM40" s="138">
        <v>326.7</v>
      </c>
      <c r="AN40" s="138">
        <v>957.05</v>
      </c>
      <c r="AO40" s="138">
        <v>257.83999999999997</v>
      </c>
      <c r="AP40" s="138">
        <v>161.54</v>
      </c>
      <c r="AQ40" s="138">
        <v>99.91</v>
      </c>
      <c r="AR40" s="138">
        <v>293.22000000000003</v>
      </c>
      <c r="AS40" s="138">
        <v>812.51</v>
      </c>
      <c r="AT40" s="138">
        <v>330.64</v>
      </c>
      <c r="AU40" s="138">
        <v>87.78</v>
      </c>
      <c r="AV40" s="138">
        <v>431.09</v>
      </c>
      <c r="AW40" s="138">
        <v>245.84</v>
      </c>
      <c r="AX40" s="139">
        <v>1095.3499999999999</v>
      </c>
      <c r="AZ40" s="76">
        <f t="shared" si="0"/>
        <v>0.3481064848432634</v>
      </c>
      <c r="BB40" s="91">
        <f t="shared" si="1"/>
        <v>418.41999999999996</v>
      </c>
      <c r="BC40" s="89">
        <f t="shared" si="2"/>
        <v>676.93</v>
      </c>
      <c r="BD40" s="92">
        <f t="shared" si="3"/>
        <v>0.61782419578414038</v>
      </c>
      <c r="BF40" s="91">
        <f t="shared" si="4"/>
        <v>431.09</v>
      </c>
      <c r="BG40" s="89">
        <f t="shared" si="4"/>
        <v>245.84</v>
      </c>
      <c r="BH40" s="92">
        <f t="shared" si="5"/>
        <v>-0.42972465146489131</v>
      </c>
    </row>
    <row r="41" spans="1:68" ht="13" customHeight="1">
      <c r="A41" s="115" t="s">
        <v>171</v>
      </c>
      <c r="B41" s="82" t="s">
        <v>32</v>
      </c>
      <c r="C41" s="27">
        <v>139514.63370296001</v>
      </c>
      <c r="D41" s="23">
        <v>149626.42620536999</v>
      </c>
      <c r="E41" s="23">
        <v>181376.82609566001</v>
      </c>
      <c r="F41" s="23">
        <v>136498.80974180999</v>
      </c>
      <c r="G41" s="23">
        <v>108691.71994385999</v>
      </c>
      <c r="H41" s="23">
        <v>135386.16002471</v>
      </c>
      <c r="I41" s="23">
        <v>158548.54213392999</v>
      </c>
      <c r="J41" s="23">
        <v>127584.78605388</v>
      </c>
      <c r="K41" s="23">
        <v>27403.470376738998</v>
      </c>
      <c r="L41" s="23">
        <v>34700.640925434003</v>
      </c>
      <c r="M41" s="23">
        <v>31050.492418320999</v>
      </c>
      <c r="N41" s="23">
        <v>29845.239956229001</v>
      </c>
      <c r="O41" s="23">
        <v>122999.84367672</v>
      </c>
      <c r="P41" s="23">
        <v>30273.296015805001</v>
      </c>
      <c r="Q41" s="23">
        <v>29226.210075733001</v>
      </c>
      <c r="R41" s="23">
        <v>24916.035561409</v>
      </c>
      <c r="S41" s="23">
        <v>28391.504774448</v>
      </c>
      <c r="T41" s="23">
        <v>112807.0464274</v>
      </c>
      <c r="U41" s="23">
        <v>26250.572956454998</v>
      </c>
      <c r="V41" s="23">
        <v>25352.177234530001</v>
      </c>
      <c r="W41" s="23">
        <v>18765.469824292999</v>
      </c>
      <c r="X41" s="23">
        <v>17012.987012987</v>
      </c>
      <c r="Y41" s="23">
        <v>87381.207028265999</v>
      </c>
      <c r="Z41" s="23">
        <v>11086.36977058</v>
      </c>
      <c r="AA41" s="23">
        <v>17437.246963563</v>
      </c>
      <c r="AB41" s="23">
        <v>19852.90148448</v>
      </c>
      <c r="AC41" s="23">
        <v>20893.387314439999</v>
      </c>
      <c r="AD41" s="23">
        <v>69269.905533063007</v>
      </c>
      <c r="AE41" s="23">
        <v>24912.438835952002</v>
      </c>
      <c r="AF41" s="23">
        <v>28117.434972958999</v>
      </c>
      <c r="AG41" s="23">
        <v>31588.977594643002</v>
      </c>
      <c r="AH41" s="23">
        <v>28775.431367499001</v>
      </c>
      <c r="AI41" s="23">
        <v>113394.28277105</v>
      </c>
      <c r="AJ41" s="23">
        <v>31585.967720421999</v>
      </c>
      <c r="AK41" s="23">
        <v>33005.202080832001</v>
      </c>
      <c r="AL41" s="23">
        <v>35771.641990128999</v>
      </c>
      <c r="AM41" s="23">
        <v>25088.702147526001</v>
      </c>
      <c r="AN41" s="23">
        <v>125451.51393890999</v>
      </c>
      <c r="AO41" s="23">
        <v>31075.803981623001</v>
      </c>
      <c r="AP41" s="23">
        <v>31281.265952016001</v>
      </c>
      <c r="AQ41" s="23">
        <v>30978.815722307001</v>
      </c>
      <c r="AR41" s="23">
        <v>24008.422664624999</v>
      </c>
      <c r="AS41" s="23">
        <v>117344.30832056999</v>
      </c>
      <c r="AT41" s="23">
        <v>17396.434526100002</v>
      </c>
      <c r="AU41" s="23">
        <v>-1176.0933692445999</v>
      </c>
      <c r="AV41" s="23">
        <v>21548.031294086999</v>
      </c>
      <c r="AW41" s="23">
        <v>19265.101962293</v>
      </c>
      <c r="AX41" s="28">
        <v>57033.474413235999</v>
      </c>
      <c r="AZ41" s="77">
        <f t="shared" si="0"/>
        <v>-0.51396471435642477</v>
      </c>
      <c r="BB41" s="93">
        <f t="shared" si="1"/>
        <v>16220.341156855402</v>
      </c>
      <c r="BC41" s="90">
        <f t="shared" si="2"/>
        <v>40813.133256379995</v>
      </c>
      <c r="BD41" s="94">
        <f t="shared" si="3"/>
        <v>1.5161698426503589</v>
      </c>
      <c r="BF41" s="93">
        <f t="shared" si="4"/>
        <v>21548.031294086999</v>
      </c>
      <c r="BG41" s="90">
        <f t="shared" si="4"/>
        <v>19265.101962293</v>
      </c>
      <c r="BH41" s="94">
        <f t="shared" si="5"/>
        <v>-0.10594607463840366</v>
      </c>
    </row>
    <row r="42" spans="1:68" ht="13" customHeight="1">
      <c r="A42" s="115" t="s">
        <v>172</v>
      </c>
      <c r="B42" s="156" t="s">
        <v>33</v>
      </c>
      <c r="C42" s="137">
        <v>284892</v>
      </c>
      <c r="D42" s="138">
        <v>312556</v>
      </c>
      <c r="E42" s="138">
        <v>361707</v>
      </c>
      <c r="F42" s="138">
        <v>405600</v>
      </c>
      <c r="G42" s="138">
        <v>361390</v>
      </c>
      <c r="H42" s="138">
        <v>436161</v>
      </c>
      <c r="I42" s="138">
        <v>466938</v>
      </c>
      <c r="J42" s="138">
        <v>458257</v>
      </c>
      <c r="K42" s="138">
        <v>113141</v>
      </c>
      <c r="L42" s="138">
        <v>116801</v>
      </c>
      <c r="M42" s="138">
        <v>118815</v>
      </c>
      <c r="N42" s="138">
        <v>118639</v>
      </c>
      <c r="O42" s="138">
        <v>467395</v>
      </c>
      <c r="P42" s="138">
        <v>114495</v>
      </c>
      <c r="Q42" s="138">
        <v>116374</v>
      </c>
      <c r="R42" s="138">
        <v>122679</v>
      </c>
      <c r="S42" s="138">
        <v>118217</v>
      </c>
      <c r="T42" s="138">
        <v>471765</v>
      </c>
      <c r="U42" s="138">
        <v>109416</v>
      </c>
      <c r="V42" s="138">
        <v>112929</v>
      </c>
      <c r="W42" s="138">
        <v>113662</v>
      </c>
      <c r="X42" s="138">
        <v>107454</v>
      </c>
      <c r="Y42" s="138">
        <v>443462</v>
      </c>
      <c r="Z42" s="138">
        <v>103746</v>
      </c>
      <c r="AA42" s="138">
        <v>111848</v>
      </c>
      <c r="AB42" s="138">
        <v>114194</v>
      </c>
      <c r="AC42" s="138">
        <v>122133</v>
      </c>
      <c r="AD42" s="138">
        <v>451921</v>
      </c>
      <c r="AE42" s="138">
        <v>125819</v>
      </c>
      <c r="AF42" s="138">
        <v>127729</v>
      </c>
      <c r="AG42" s="138">
        <v>139725</v>
      </c>
      <c r="AH42" s="138">
        <v>150955</v>
      </c>
      <c r="AI42" s="138">
        <v>544229</v>
      </c>
      <c r="AJ42" s="138">
        <v>140844</v>
      </c>
      <c r="AK42" s="138">
        <v>146797</v>
      </c>
      <c r="AL42" s="138">
        <v>138992</v>
      </c>
      <c r="AM42" s="138">
        <v>142384</v>
      </c>
      <c r="AN42" s="138">
        <v>569017</v>
      </c>
      <c r="AO42" s="138">
        <v>133468</v>
      </c>
      <c r="AP42" s="138">
        <v>140869</v>
      </c>
      <c r="AQ42" s="138">
        <v>141229</v>
      </c>
      <c r="AR42" s="138">
        <v>142497</v>
      </c>
      <c r="AS42" s="138">
        <v>558063</v>
      </c>
      <c r="AT42" s="138">
        <v>114079</v>
      </c>
      <c r="AU42" s="138">
        <v>101064</v>
      </c>
      <c r="AV42" s="138">
        <v>130686</v>
      </c>
      <c r="AW42" s="138">
        <v>134219</v>
      </c>
      <c r="AX42" s="139">
        <v>480048</v>
      </c>
      <c r="AZ42" s="76">
        <f t="shared" si="0"/>
        <v>-0.13979604453260652</v>
      </c>
      <c r="BB42" s="91">
        <f t="shared" si="1"/>
        <v>215143</v>
      </c>
      <c r="BC42" s="89">
        <f t="shared" si="2"/>
        <v>264905</v>
      </c>
      <c r="BD42" s="92">
        <f t="shared" si="3"/>
        <v>0.23129732317574822</v>
      </c>
      <c r="BF42" s="91">
        <f t="shared" si="4"/>
        <v>130686</v>
      </c>
      <c r="BG42" s="89">
        <f t="shared" si="4"/>
        <v>134219</v>
      </c>
      <c r="BH42" s="92">
        <f t="shared" si="5"/>
        <v>2.7034265338291782E-2</v>
      </c>
      <c r="BP42" s="3" t="s">
        <v>34</v>
      </c>
    </row>
    <row r="43" spans="1:68" ht="13" customHeight="1">
      <c r="A43" s="115"/>
      <c r="B43" s="17"/>
      <c r="C43" s="27"/>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8"/>
      <c r="AZ43" s="77"/>
      <c r="BB43" s="93"/>
      <c r="BC43" s="90"/>
      <c r="BD43" s="165"/>
      <c r="BF43" s="93"/>
      <c r="BG43" s="90"/>
      <c r="BH43" s="165"/>
    </row>
    <row r="44" spans="1:68" ht="13" customHeight="1">
      <c r="A44" s="115"/>
      <c r="B44" s="19" t="s">
        <v>82</v>
      </c>
      <c r="C44" s="27"/>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8"/>
      <c r="AY44" s="2"/>
      <c r="AZ44" s="77"/>
      <c r="BB44" s="93"/>
      <c r="BC44" s="90"/>
      <c r="BD44" s="165"/>
      <c r="BF44" s="93"/>
      <c r="BG44" s="90"/>
      <c r="BH44" s="165"/>
    </row>
    <row r="45" spans="1:68" ht="13" customHeight="1">
      <c r="A45" s="115" t="s">
        <v>139</v>
      </c>
      <c r="B45" s="21" t="s">
        <v>7</v>
      </c>
      <c r="C45" s="25"/>
      <c r="D45" s="24">
        <v>9752.7300112966004</v>
      </c>
      <c r="E45" s="24">
        <v>14476.386036960999</v>
      </c>
      <c r="F45" s="24">
        <v>11178.362573099001</v>
      </c>
      <c r="G45" s="24">
        <v>9890.2472909140997</v>
      </c>
      <c r="H45" s="24">
        <v>15569.536423841</v>
      </c>
      <c r="I45" s="24">
        <v>23393.627382774001</v>
      </c>
      <c r="J45" s="24">
        <v>20574.550128535</v>
      </c>
      <c r="K45" s="24">
        <v>1831.9394663481</v>
      </c>
      <c r="L45" s="24">
        <v>1851.8518518518999</v>
      </c>
      <c r="M45" s="24">
        <v>1891.6766228593999</v>
      </c>
      <c r="N45" s="24">
        <v>1712.4651533254</v>
      </c>
      <c r="O45" s="24">
        <v>7290.5880791185</v>
      </c>
      <c r="P45" s="24">
        <v>1793.8171686347</v>
      </c>
      <c r="Q45" s="24">
        <v>1804.4314714077</v>
      </c>
      <c r="R45" s="24">
        <v>1941.0906196098999</v>
      </c>
      <c r="S45" s="24">
        <v>5317.7656892662999</v>
      </c>
      <c r="T45" s="24">
        <v>10858.431736765</v>
      </c>
      <c r="U45" s="24">
        <v>356.07321131447998</v>
      </c>
      <c r="V45" s="24">
        <v>332.77870216306002</v>
      </c>
      <c r="W45" s="24">
        <v>383.80476982805999</v>
      </c>
      <c r="X45" s="24">
        <v>626.73322240710002</v>
      </c>
      <c r="Y45" s="24">
        <v>1697.1713810316</v>
      </c>
      <c r="Z45" s="24">
        <v>3716.6869401746999</v>
      </c>
      <c r="AA45" s="24">
        <v>3785.2482583214</v>
      </c>
      <c r="AB45" s="24">
        <v>3776.4016366249998</v>
      </c>
      <c r="AC45" s="24">
        <v>3976.5564525046998</v>
      </c>
      <c r="AD45" s="24">
        <v>15257.104943050001</v>
      </c>
      <c r="AE45" s="24">
        <v>2699.8083643332002</v>
      </c>
      <c r="AF45" s="24">
        <v>2700.9356329613001</v>
      </c>
      <c r="AG45" s="24">
        <v>2668.2448427459999</v>
      </c>
      <c r="AH45" s="24">
        <v>3769.5862924134999</v>
      </c>
      <c r="AI45" s="24">
        <v>11840.82966971</v>
      </c>
      <c r="AJ45" s="24">
        <v>3102.7971202643998</v>
      </c>
      <c r="AK45" s="24">
        <v>3178.3311695974999</v>
      </c>
      <c r="AL45" s="24">
        <v>3179.5113891184001</v>
      </c>
      <c r="AM45" s="24">
        <v>3917.1485896376998</v>
      </c>
      <c r="AN45" s="24">
        <v>13381.32892718</v>
      </c>
      <c r="AO45" s="24">
        <v>4344.5650957124999</v>
      </c>
      <c r="AP45" s="24">
        <v>4415.0901153027999</v>
      </c>
      <c r="AQ45" s="24">
        <v>4533.7512593752999</v>
      </c>
      <c r="AR45" s="24">
        <v>4494.5706929362996</v>
      </c>
      <c r="AS45" s="24">
        <v>17787.977163326999</v>
      </c>
      <c r="AT45" s="24">
        <v>94.586894586894999</v>
      </c>
      <c r="AU45" s="24">
        <v>131.05413105413001</v>
      </c>
      <c r="AV45" s="24">
        <v>102.5641025641</v>
      </c>
      <c r="AW45" s="24">
        <v>88.888888888888999</v>
      </c>
      <c r="AX45" s="26">
        <v>415.95441595442003</v>
      </c>
      <c r="AY45" s="33"/>
      <c r="AZ45" s="76">
        <f t="shared" ref="AZ45:AZ52" si="6">IF(AX45&lt;0,"-",IF(AS45&lt;0,"-",(AX45-AS45)/AS45))</f>
        <v>-0.97661597987589155</v>
      </c>
      <c r="BB45" s="91">
        <f t="shared" ref="BB45" si="7">SUM(AT45:AU45)</f>
        <v>225.64102564102501</v>
      </c>
      <c r="BC45" s="89">
        <f t="shared" ref="BC45" si="8">SUM(AV45:AW45)</f>
        <v>191.45299145298901</v>
      </c>
      <c r="BD45" s="92">
        <f t="shared" ref="BD45" si="9">IF(BC45&lt;0,"-",IF(BB45&lt;0,"-",(BC45-BB45)/BB45))</f>
        <v>-0.15151515151515996</v>
      </c>
      <c r="BF45" s="91">
        <f t="shared" ref="BF45" si="10">AV45</f>
        <v>102.5641025641</v>
      </c>
      <c r="BG45" s="89">
        <f t="shared" ref="BG45" si="11">AW45</f>
        <v>88.888888888888999</v>
      </c>
      <c r="BH45" s="92">
        <f t="shared" ref="BH45" si="12">IF(BG45&lt;0,"-",IF(BF45&lt;0,"-",(BG45-BF45)/BF45))</f>
        <v>-0.13333333333331057</v>
      </c>
    </row>
    <row r="46" spans="1:68" ht="13" customHeight="1">
      <c r="A46" s="115" t="s">
        <v>142</v>
      </c>
      <c r="B46" s="17" t="s">
        <v>10</v>
      </c>
      <c r="C46" s="27"/>
      <c r="D46" s="23"/>
      <c r="E46" s="23"/>
      <c r="F46" s="23"/>
      <c r="G46" s="23"/>
      <c r="H46" s="23"/>
      <c r="I46" s="23"/>
      <c r="J46" s="23">
        <v>4231.3607544683</v>
      </c>
      <c r="K46" s="23">
        <v>1517.3948911112</v>
      </c>
      <c r="L46" s="23">
        <v>1112.0688021420999</v>
      </c>
      <c r="M46" s="23">
        <v>623.32286410013</v>
      </c>
      <c r="N46" s="23">
        <v>1103.1497960276999</v>
      </c>
      <c r="O46" s="23">
        <v>4355.9363533812002</v>
      </c>
      <c r="P46" s="23">
        <v>1321.1008079431001</v>
      </c>
      <c r="Q46" s="23">
        <v>883.46622504519996</v>
      </c>
      <c r="R46" s="23">
        <v>1124.0108270753999</v>
      </c>
      <c r="S46" s="23">
        <v>1648.7685207310999</v>
      </c>
      <c r="T46" s="23">
        <v>4977.3463807949001</v>
      </c>
      <c r="U46" s="23">
        <v>985.13718570712001</v>
      </c>
      <c r="V46" s="23">
        <v>777.53247663487002</v>
      </c>
      <c r="W46" s="23">
        <v>902.34408399238998</v>
      </c>
      <c r="X46" s="23">
        <v>1058.3561321167001</v>
      </c>
      <c r="Y46" s="23">
        <v>3723.3698784510998</v>
      </c>
      <c r="Z46" s="23">
        <v>645.71607208876003</v>
      </c>
      <c r="AA46" s="23">
        <v>841.37137051595005</v>
      </c>
      <c r="AB46" s="23">
        <v>964.99328748749997</v>
      </c>
      <c r="AC46" s="23">
        <v>959.64802415337999</v>
      </c>
      <c r="AD46" s="23">
        <v>3411.7287542456002</v>
      </c>
      <c r="AE46" s="23">
        <v>875.14966382743</v>
      </c>
      <c r="AF46" s="23">
        <v>1161.583152871</v>
      </c>
      <c r="AG46" s="23">
        <v>1047.4880153897</v>
      </c>
      <c r="AH46" s="23">
        <v>1057.4469819092999</v>
      </c>
      <c r="AI46" s="23">
        <v>4141.6678139974001</v>
      </c>
      <c r="AJ46" s="23">
        <v>934.92176284293998</v>
      </c>
      <c r="AK46" s="23">
        <v>1154.0524489372999</v>
      </c>
      <c r="AL46" s="23">
        <v>976.23608850341998</v>
      </c>
      <c r="AM46" s="23">
        <v>1004.8186472883</v>
      </c>
      <c r="AN46" s="23">
        <v>4070.0289475720001</v>
      </c>
      <c r="AO46" s="23">
        <v>1307.5210035594</v>
      </c>
      <c r="AP46" s="23">
        <v>1411.3320306218</v>
      </c>
      <c r="AQ46" s="23">
        <v>1353.8811790242</v>
      </c>
      <c r="AR46" s="23">
        <v>1273.7466068793001</v>
      </c>
      <c r="AS46" s="23">
        <v>5346.4808200848001</v>
      </c>
      <c r="AT46" s="23">
        <v>1157.8966955613</v>
      </c>
      <c r="AU46" s="23">
        <v>1021.8468982252</v>
      </c>
      <c r="AV46" s="23">
        <v>1084.2801659252</v>
      </c>
      <c r="AW46" s="23">
        <v>1118.2914438329001</v>
      </c>
      <c r="AX46" s="28">
        <v>4382.3152035446001</v>
      </c>
      <c r="AY46" s="33"/>
      <c r="AZ46" s="77">
        <f t="shared" si="6"/>
        <v>-0.18033649590926756</v>
      </c>
      <c r="BB46" s="93">
        <f t="shared" ref="BB46:BB52" si="13">SUM(AT46:AU46)</f>
        <v>2179.7435937865002</v>
      </c>
      <c r="BC46" s="90">
        <f t="shared" ref="BC46:BC52" si="14">SUM(AV46:AW46)</f>
        <v>2202.5716097580998</v>
      </c>
      <c r="BD46" s="94">
        <f t="shared" ref="BD46:BD52" si="15">IF(BC46&lt;0,"-",IF(BB46&lt;0,"-",(BC46-BB46)/BB46))</f>
        <v>1.0472798744160704E-2</v>
      </c>
      <c r="BF46" s="93">
        <f t="shared" ref="BF46:BF52" si="16">AV46</f>
        <v>1084.2801659252</v>
      </c>
      <c r="BG46" s="90">
        <f t="shared" ref="BG46:BG52" si="17">AW46</f>
        <v>1118.2914438329001</v>
      </c>
      <c r="BH46" s="94">
        <f t="shared" ref="BH46:BH52" si="18">IF(BG46&lt;0,"-",IF(BF46&lt;0,"-",(BG46-BF46)/BF46))</f>
        <v>3.1367610490853896E-2</v>
      </c>
    </row>
    <row r="47" spans="1:68" ht="13" customHeight="1">
      <c r="A47" s="115" t="s">
        <v>144</v>
      </c>
      <c r="B47" s="21" t="s">
        <v>12</v>
      </c>
      <c r="C47" s="25">
        <v>13591.834692550001</v>
      </c>
      <c r="D47" s="24">
        <v>12545.179202423</v>
      </c>
      <c r="E47" s="24">
        <v>14831.887998824001</v>
      </c>
      <c r="F47" s="24">
        <v>15037.753284958</v>
      </c>
      <c r="G47" s="24">
        <v>11449.814158301</v>
      </c>
      <c r="H47" s="24">
        <v>14046.728925414</v>
      </c>
      <c r="I47" s="24">
        <v>14434.552938102001</v>
      </c>
      <c r="J47" s="24">
        <v>11799.000863707</v>
      </c>
      <c r="K47" s="24"/>
      <c r="L47" s="24"/>
      <c r="M47" s="24"/>
      <c r="N47" s="24"/>
      <c r="O47" s="24">
        <v>13356.118053329999</v>
      </c>
      <c r="P47" s="24">
        <v>3673.9815259758002</v>
      </c>
      <c r="Q47" s="24">
        <v>3606.7061775856</v>
      </c>
      <c r="R47" s="24">
        <v>3614.3591934076999</v>
      </c>
      <c r="S47" s="24">
        <v>3743.9265310481001</v>
      </c>
      <c r="T47" s="24">
        <v>14638.973428017</v>
      </c>
      <c r="U47" s="24">
        <v>3281.4405091147</v>
      </c>
      <c r="V47" s="24">
        <v>3188.2118535700001</v>
      </c>
      <c r="W47" s="24">
        <v>3238.6177773813001</v>
      </c>
      <c r="X47" s="24">
        <v>3220.6262824516002</v>
      </c>
      <c r="Y47" s="24">
        <v>12928.896422518001</v>
      </c>
      <c r="Z47" s="24">
        <v>3097.7001247993999</v>
      </c>
      <c r="AA47" s="24">
        <v>3075.5630831402</v>
      </c>
      <c r="AB47" s="24">
        <v>3085.5173233494002</v>
      </c>
      <c r="AC47" s="24">
        <v>3162.9226837820001</v>
      </c>
      <c r="AD47" s="24">
        <v>12421.703215071</v>
      </c>
      <c r="AE47" s="24">
        <v>3373.6253748978002</v>
      </c>
      <c r="AF47" s="24">
        <v>3473.1436880851002</v>
      </c>
      <c r="AG47" s="24">
        <v>3421.3396346451</v>
      </c>
      <c r="AH47" s="24">
        <v>3492.8352873458998</v>
      </c>
      <c r="AI47" s="24">
        <v>13760.943984973999</v>
      </c>
      <c r="AJ47" s="24">
        <v>3875.9800427655</v>
      </c>
      <c r="AK47" s="24">
        <v>3941.0786410074002</v>
      </c>
      <c r="AL47" s="24">
        <v>3891.6607270135</v>
      </c>
      <c r="AM47" s="24">
        <v>3840.9756870198999</v>
      </c>
      <c r="AN47" s="24">
        <v>15549.695097805999</v>
      </c>
      <c r="AO47" s="24">
        <v>3975.4393330533999</v>
      </c>
      <c r="AP47" s="24">
        <v>4022.5214418521</v>
      </c>
      <c r="AQ47" s="24">
        <v>3954.2973670004999</v>
      </c>
      <c r="AR47" s="24">
        <v>3871.9786481136998</v>
      </c>
      <c r="AS47" s="24">
        <v>15824.236790020001</v>
      </c>
      <c r="AT47" s="24">
        <v>3656.3741974930999</v>
      </c>
      <c r="AU47" s="24">
        <v>3624.7324977070998</v>
      </c>
      <c r="AV47" s="24">
        <v>3517.4258636503</v>
      </c>
      <c r="AW47" s="24">
        <v>3523.0816264138998</v>
      </c>
      <c r="AX47" s="26">
        <v>14321.614185263999</v>
      </c>
      <c r="AY47" s="33"/>
      <c r="AZ47" s="76">
        <f t="shared" si="6"/>
        <v>-9.4957034875999352E-2</v>
      </c>
      <c r="BB47" s="91">
        <f t="shared" si="13"/>
        <v>7281.1066952002002</v>
      </c>
      <c r="BC47" s="89">
        <f t="shared" si="14"/>
        <v>7040.5074900641994</v>
      </c>
      <c r="BD47" s="92">
        <f t="shared" si="15"/>
        <v>-3.3044318014815922E-2</v>
      </c>
      <c r="BF47" s="91">
        <f t="shared" si="16"/>
        <v>3517.4258636503</v>
      </c>
      <c r="BG47" s="89">
        <f t="shared" si="17"/>
        <v>3523.0816264138998</v>
      </c>
      <c r="BH47" s="92">
        <f t="shared" si="18"/>
        <v>1.6079266437560055E-3</v>
      </c>
    </row>
    <row r="48" spans="1:68" ht="13" customHeight="1">
      <c r="A48" s="115" t="s">
        <v>150</v>
      </c>
      <c r="B48" s="17" t="s">
        <v>18</v>
      </c>
      <c r="C48" s="27">
        <v>2348.0220881973</v>
      </c>
      <c r="D48" s="23">
        <v>4133.1392958935003</v>
      </c>
      <c r="E48" s="23">
        <v>7548.1830483685999</v>
      </c>
      <c r="F48" s="23">
        <v>8982.5219645135003</v>
      </c>
      <c r="G48" s="23">
        <v>11724.480322676</v>
      </c>
      <c r="H48" s="23">
        <v>12553.558165246</v>
      </c>
      <c r="I48" s="23">
        <v>8136.9521524110996</v>
      </c>
      <c r="J48" s="23">
        <v>8044.7885803499003</v>
      </c>
      <c r="K48" s="23">
        <v>1947.8534781692999</v>
      </c>
      <c r="L48" s="23">
        <v>1923.2462495811999</v>
      </c>
      <c r="M48" s="23">
        <v>1881.2128094561999</v>
      </c>
      <c r="N48" s="23">
        <v>1833.8489286019001</v>
      </c>
      <c r="O48" s="23">
        <v>7586.1614702813004</v>
      </c>
      <c r="P48" s="23">
        <v>1314.9343970465</v>
      </c>
      <c r="Q48" s="23">
        <v>1305.4983490177999</v>
      </c>
      <c r="R48" s="23">
        <v>1367.1065488603001</v>
      </c>
      <c r="S48" s="23">
        <v>1556.5433706862</v>
      </c>
      <c r="T48" s="23">
        <v>5544.0826441165</v>
      </c>
      <c r="U48" s="23">
        <v>851.87741498743003</v>
      </c>
      <c r="V48" s="23">
        <v>853.07034176952004</v>
      </c>
      <c r="W48" s="23">
        <v>867.79081570520998</v>
      </c>
      <c r="X48" s="23">
        <v>810.27476951510005</v>
      </c>
      <c r="Y48" s="23">
        <v>3383.0133491407</v>
      </c>
      <c r="Z48" s="23">
        <v>1295.6075354947</v>
      </c>
      <c r="AA48" s="23">
        <v>1275.2130356171999</v>
      </c>
      <c r="AB48" s="23">
        <v>1280.564291829</v>
      </c>
      <c r="AC48" s="23">
        <v>2635.7527822081001</v>
      </c>
      <c r="AD48" s="23">
        <v>6487.1376451489996</v>
      </c>
      <c r="AE48" s="23">
        <v>1928.6150029656001</v>
      </c>
      <c r="AF48" s="23">
        <v>1897.4093692572001</v>
      </c>
      <c r="AG48" s="23">
        <v>1767.2376750788001</v>
      </c>
      <c r="AH48" s="23">
        <v>1793.2087458157</v>
      </c>
      <c r="AI48" s="23">
        <v>7386.4707931173998</v>
      </c>
      <c r="AJ48" s="23">
        <v>1296.8535925383001</v>
      </c>
      <c r="AK48" s="23">
        <v>1345.0316185407</v>
      </c>
      <c r="AL48" s="23">
        <v>1450.3721025589</v>
      </c>
      <c r="AM48" s="23">
        <v>1593.8218170891</v>
      </c>
      <c r="AN48" s="23">
        <v>5686.0791307270001</v>
      </c>
      <c r="AO48" s="23">
        <v>1549.0735870911001</v>
      </c>
      <c r="AP48" s="23">
        <v>1550.0464620757</v>
      </c>
      <c r="AQ48" s="23">
        <v>1648.0285448238001</v>
      </c>
      <c r="AR48" s="23">
        <v>1868.4782483020001</v>
      </c>
      <c r="AS48" s="23">
        <v>6615.6268422925004</v>
      </c>
      <c r="AT48" s="23">
        <v>1477.4142159210001</v>
      </c>
      <c r="AU48" s="23">
        <v>1472.8307650249001</v>
      </c>
      <c r="AV48" s="23">
        <v>1459.5514061598001</v>
      </c>
      <c r="AW48" s="23">
        <v>1462.4222762136001</v>
      </c>
      <c r="AX48" s="28">
        <v>5872.2186633193996</v>
      </c>
      <c r="AY48" s="33"/>
      <c r="AZ48" s="77">
        <f t="shared" si="6"/>
        <v>-0.11237154039895772</v>
      </c>
      <c r="BB48" s="93">
        <f t="shared" si="13"/>
        <v>2950.2449809459004</v>
      </c>
      <c r="BC48" s="90">
        <f t="shared" si="14"/>
        <v>2921.9736823734002</v>
      </c>
      <c r="BD48" s="94">
        <f t="shared" si="15"/>
        <v>-9.582695252458636E-3</v>
      </c>
      <c r="BF48" s="93">
        <f t="shared" si="16"/>
        <v>1459.5514061598001</v>
      </c>
      <c r="BG48" s="90">
        <f t="shared" si="17"/>
        <v>1462.4222762136001</v>
      </c>
      <c r="BH48" s="94">
        <f t="shared" si="18"/>
        <v>1.9669537103550782E-3</v>
      </c>
    </row>
    <row r="49" spans="1:60" ht="13" customHeight="1">
      <c r="A49" s="115" t="s">
        <v>151</v>
      </c>
      <c r="B49" s="21" t="s">
        <v>19</v>
      </c>
      <c r="C49" s="25"/>
      <c r="D49" s="24"/>
      <c r="E49" s="24"/>
      <c r="F49" s="24"/>
      <c r="G49" s="24"/>
      <c r="H49" s="24"/>
      <c r="I49" s="24"/>
      <c r="J49" s="24"/>
      <c r="K49" s="24">
        <v>56.504435716892999</v>
      </c>
      <c r="L49" s="24">
        <v>32.226273130148002</v>
      </c>
      <c r="M49" s="24">
        <v>108.18761797337</v>
      </c>
      <c r="N49" s="24">
        <v>111.13439428194</v>
      </c>
      <c r="O49" s="24">
        <v>308.05272110236001</v>
      </c>
      <c r="P49" s="24">
        <v>76.965926230631993</v>
      </c>
      <c r="Q49" s="24">
        <v>-51.050665021253003</v>
      </c>
      <c r="R49" s="24">
        <v>55.729809406279998</v>
      </c>
      <c r="S49" s="24">
        <v>88.449540655422993</v>
      </c>
      <c r="T49" s="24">
        <v>170.09461127108</v>
      </c>
      <c r="U49" s="24">
        <v>48.568532352359</v>
      </c>
      <c r="V49" s="24">
        <v>67.204413170669994</v>
      </c>
      <c r="W49" s="24">
        <v>61.654590241865002</v>
      </c>
      <c r="X49" s="24">
        <v>112.92979853081</v>
      </c>
      <c r="Y49" s="24">
        <v>290.35733429571002</v>
      </c>
      <c r="Z49" s="24">
        <v>78.832184456055003</v>
      </c>
      <c r="AA49" s="24">
        <v>124.8121072462</v>
      </c>
      <c r="AB49" s="24">
        <v>58.817881430566999</v>
      </c>
      <c r="AC49" s="24">
        <v>198.85178489839001</v>
      </c>
      <c r="AD49" s="24">
        <v>461.31395803122001</v>
      </c>
      <c r="AE49" s="24">
        <v>68.411977151073998</v>
      </c>
      <c r="AF49" s="24">
        <v>64.676840467538</v>
      </c>
      <c r="AG49" s="24">
        <v>70.387199808282006</v>
      </c>
      <c r="AH49" s="24">
        <v>98.573907963984993</v>
      </c>
      <c r="AI49" s="24">
        <v>302.04992539087999</v>
      </c>
      <c r="AJ49" s="24">
        <v>76.734586812697998</v>
      </c>
      <c r="AK49" s="24">
        <v>86.968328048670998</v>
      </c>
      <c r="AL49" s="24">
        <v>90.736709298018994</v>
      </c>
      <c r="AM49" s="24">
        <v>111.39815256956</v>
      </c>
      <c r="AN49" s="24">
        <v>365.83777672895002</v>
      </c>
      <c r="AO49" s="24">
        <v>89.337187542045001</v>
      </c>
      <c r="AP49" s="24">
        <v>103.92501416789</v>
      </c>
      <c r="AQ49" s="24">
        <v>68.242325898081006</v>
      </c>
      <c r="AR49" s="24">
        <v>52.871698067052002</v>
      </c>
      <c r="AS49" s="24">
        <v>314.37622567506003</v>
      </c>
      <c r="AT49" s="24">
        <v>52.141309670924002</v>
      </c>
      <c r="AU49" s="24">
        <v>60.598853171873998</v>
      </c>
      <c r="AV49" s="24">
        <v>60.694877683239</v>
      </c>
      <c r="AW49" s="24">
        <v>63.368790999696003</v>
      </c>
      <c r="AX49" s="26">
        <v>236.80383152573</v>
      </c>
      <c r="AY49" s="33"/>
      <c r="AZ49" s="76">
        <f t="shared" si="6"/>
        <v>-0.24675019233009376</v>
      </c>
      <c r="BB49" s="91">
        <f t="shared" si="13"/>
        <v>112.740162842798</v>
      </c>
      <c r="BC49" s="89">
        <f t="shared" si="14"/>
        <v>124.063668682935</v>
      </c>
      <c r="BD49" s="92">
        <f t="shared" si="15"/>
        <v>0.10043897005831195</v>
      </c>
      <c r="BF49" s="91">
        <f t="shared" si="16"/>
        <v>60.694877683239</v>
      </c>
      <c r="BG49" s="89">
        <f t="shared" si="17"/>
        <v>63.368790999696003</v>
      </c>
      <c r="BH49" s="92">
        <f t="shared" si="18"/>
        <v>4.4055007910418928E-2</v>
      </c>
    </row>
    <row r="50" spans="1:60" ht="13" customHeight="1">
      <c r="A50" s="115" t="s">
        <v>158</v>
      </c>
      <c r="B50" s="17" t="s">
        <v>22</v>
      </c>
      <c r="C50" s="27">
        <v>34212.279393486999</v>
      </c>
      <c r="D50" s="23">
        <v>37912.639638508997</v>
      </c>
      <c r="E50" s="23">
        <v>48892.950034223002</v>
      </c>
      <c r="F50" s="23">
        <v>64669.590643274998</v>
      </c>
      <c r="G50" s="23">
        <v>39715.198666295997</v>
      </c>
      <c r="H50" s="23">
        <v>43958.940397350998</v>
      </c>
      <c r="I50" s="74">
        <v>100436.89995825999</v>
      </c>
      <c r="J50" s="23">
        <v>80487.146529563004</v>
      </c>
      <c r="K50" s="23">
        <v>21951.413779371</v>
      </c>
      <c r="L50" s="23">
        <v>30191.158900835999</v>
      </c>
      <c r="M50" s="23">
        <v>30756.670649144002</v>
      </c>
      <c r="N50" s="23">
        <v>29938.935351122</v>
      </c>
      <c r="O50" s="23">
        <v>112838.17868047</v>
      </c>
      <c r="P50" s="23">
        <v>28085.445137323</v>
      </c>
      <c r="Q50" s="23">
        <v>30291.893326256999</v>
      </c>
      <c r="R50" s="23">
        <v>28966.432267479999</v>
      </c>
      <c r="S50" s="23">
        <v>27894.387687408998</v>
      </c>
      <c r="T50" s="23">
        <v>115238.15841847</v>
      </c>
      <c r="U50" s="23">
        <v>30072.102052135</v>
      </c>
      <c r="V50" s="23">
        <v>34656.683305601997</v>
      </c>
      <c r="W50" s="23">
        <v>31342.207432058</v>
      </c>
      <c r="X50" s="23">
        <v>31300.055463117002</v>
      </c>
      <c r="Y50" s="23">
        <v>127371.04825291</v>
      </c>
      <c r="Z50" s="23">
        <v>36672.564414464003</v>
      </c>
      <c r="AA50" s="23">
        <v>38550.259869512003</v>
      </c>
      <c r="AB50" s="23">
        <v>36800.840429060998</v>
      </c>
      <c r="AC50" s="23">
        <v>41199.823067566002</v>
      </c>
      <c r="AD50" s="23">
        <v>153223.4877806</v>
      </c>
      <c r="AE50" s="23">
        <v>37843.535114418002</v>
      </c>
      <c r="AF50" s="23">
        <v>40419.343929658004</v>
      </c>
      <c r="AG50" s="23">
        <v>35440.198399278997</v>
      </c>
      <c r="AH50" s="23">
        <v>37745.462743771997</v>
      </c>
      <c r="AI50" s="23">
        <v>151448.54018713001</v>
      </c>
      <c r="AJ50" s="23">
        <v>37666.706007317</v>
      </c>
      <c r="AK50" s="23">
        <v>43525.315708722002</v>
      </c>
      <c r="AL50" s="23">
        <v>36964.475392423003</v>
      </c>
      <c r="AM50" s="23">
        <v>38881.151894251998</v>
      </c>
      <c r="AN50" s="23">
        <v>157037.64900271001</v>
      </c>
      <c r="AO50" s="23">
        <v>35052.054181125997</v>
      </c>
      <c r="AP50" s="23">
        <v>39914.922198589004</v>
      </c>
      <c r="AQ50" s="23">
        <v>35087.876413299004</v>
      </c>
      <c r="AR50" s="23">
        <v>34551.662375462001</v>
      </c>
      <c r="AS50" s="23">
        <v>144606.51516847999</v>
      </c>
      <c r="AT50" s="23">
        <v>35393.732193732001</v>
      </c>
      <c r="AU50" s="23">
        <v>40561.823361823001</v>
      </c>
      <c r="AV50" s="23">
        <v>35935.042735043004</v>
      </c>
      <c r="AW50" s="23">
        <v>34984.615384614997</v>
      </c>
      <c r="AX50" s="28">
        <v>146875.21367520999</v>
      </c>
      <c r="AY50" s="33"/>
      <c r="AZ50" s="77">
        <f t="shared" si="6"/>
        <v>1.5688771035570238E-2</v>
      </c>
      <c r="BB50" s="93">
        <f t="shared" si="13"/>
        <v>75955.555555555009</v>
      </c>
      <c r="BC50" s="90">
        <f t="shared" si="14"/>
        <v>70919.658119658008</v>
      </c>
      <c r="BD50" s="94">
        <f t="shared" si="15"/>
        <v>-6.6300580636444312E-2</v>
      </c>
      <c r="BF50" s="93">
        <f t="shared" si="16"/>
        <v>35935.042735043004</v>
      </c>
      <c r="BG50" s="90">
        <f t="shared" si="17"/>
        <v>34984.615384614997</v>
      </c>
      <c r="BH50" s="94">
        <f t="shared" si="18"/>
        <v>-2.6448482542116809E-2</v>
      </c>
    </row>
    <row r="51" spans="1:60" ht="13" customHeight="1">
      <c r="A51" s="115" t="s">
        <v>163</v>
      </c>
      <c r="B51" s="17" t="s">
        <v>70</v>
      </c>
      <c r="C51" s="27">
        <v>42.142509523809998</v>
      </c>
      <c r="D51" s="23">
        <v>566.61618753021003</v>
      </c>
      <c r="E51" s="23">
        <v>-41.493521317758997</v>
      </c>
      <c r="F51" s="23">
        <v>689.67624787352997</v>
      </c>
      <c r="G51" s="23">
        <v>-1142.2423872270999</v>
      </c>
      <c r="H51" s="23">
        <v>528.38770542378995</v>
      </c>
      <c r="I51" s="23">
        <v>-261.6222064442</v>
      </c>
      <c r="J51" s="23">
        <v>1331.5190651907001</v>
      </c>
      <c r="K51" s="23"/>
      <c r="L51" s="23"/>
      <c r="M51" s="23"/>
      <c r="N51" s="23"/>
      <c r="O51" s="23">
        <v>405.08812454513998</v>
      </c>
      <c r="P51" s="23">
        <v>-267.85657673652003</v>
      </c>
      <c r="Q51" s="23">
        <v>9.3523127159749997</v>
      </c>
      <c r="R51" s="23">
        <v>462.67000602351999</v>
      </c>
      <c r="S51" s="23">
        <v>1437.0858827632001</v>
      </c>
      <c r="T51" s="23">
        <v>1641.2516247661999</v>
      </c>
      <c r="U51" s="23">
        <v>18.513606705215</v>
      </c>
      <c r="V51" s="23">
        <v>39.493926051667998</v>
      </c>
      <c r="W51" s="23">
        <v>419.65943451276001</v>
      </c>
      <c r="X51" s="23">
        <v>241.36650575566</v>
      </c>
      <c r="Y51" s="23">
        <v>719.03347302530005</v>
      </c>
      <c r="Z51" s="23">
        <v>154.48547265517001</v>
      </c>
      <c r="AA51" s="23">
        <v>401.15235481103002</v>
      </c>
      <c r="AB51" s="23">
        <v>186.90426758859999</v>
      </c>
      <c r="AC51" s="23">
        <v>234.39418011366001</v>
      </c>
      <c r="AD51" s="23">
        <v>976.93627516845004</v>
      </c>
      <c r="AE51" s="23">
        <v>503.03600629492001</v>
      </c>
      <c r="AF51" s="23">
        <v>518.72993281227002</v>
      </c>
      <c r="AG51" s="23">
        <v>373.56740782698</v>
      </c>
      <c r="AH51" s="23">
        <v>892.55345904039996</v>
      </c>
      <c r="AI51" s="23">
        <v>2287.8868059746001</v>
      </c>
      <c r="AJ51" s="23">
        <v>612.59636584471002</v>
      </c>
      <c r="AK51" s="23">
        <v>561.18540328601</v>
      </c>
      <c r="AL51" s="23">
        <v>392.21174887646998</v>
      </c>
      <c r="AM51" s="23">
        <v>639.10442478435004</v>
      </c>
      <c r="AN51" s="23">
        <v>2205.0979427914999</v>
      </c>
      <c r="AO51" s="23">
        <v>346.39404600236998</v>
      </c>
      <c r="AP51" s="23">
        <v>641.05889626453995</v>
      </c>
      <c r="AQ51" s="23">
        <v>395.07107665180001</v>
      </c>
      <c r="AR51" s="23">
        <v>659.29500582920002</v>
      </c>
      <c r="AS51" s="23">
        <v>2041.8190247478999</v>
      </c>
      <c r="AT51" s="23">
        <v>-16.542377290118999</v>
      </c>
      <c r="AU51" s="23">
        <v>183.33960913621999</v>
      </c>
      <c r="AV51" s="23">
        <v>346.25089146178999</v>
      </c>
      <c r="AW51" s="23">
        <v>399.91324708705997</v>
      </c>
      <c r="AX51" s="28">
        <v>912.96137039496</v>
      </c>
      <c r="AY51" s="33"/>
      <c r="AZ51" s="76">
        <f t="shared" si="6"/>
        <v>-0.55286861404982646</v>
      </c>
      <c r="BB51" s="91">
        <f t="shared" si="13"/>
        <v>166.797231846101</v>
      </c>
      <c r="BC51" s="89">
        <f t="shared" si="14"/>
        <v>746.16413854884991</v>
      </c>
      <c r="BD51" s="92">
        <f t="shared" si="15"/>
        <v>3.4734803467081159</v>
      </c>
      <c r="BF51" s="91">
        <f t="shared" si="16"/>
        <v>346.25089146178999</v>
      </c>
      <c r="BG51" s="89">
        <f t="shared" si="17"/>
        <v>399.91324708705997</v>
      </c>
      <c r="BH51" s="92">
        <f t="shared" si="18"/>
        <v>0.15498113347440093</v>
      </c>
    </row>
    <row r="52" spans="1:60" ht="13" customHeight="1">
      <c r="A52" s="115" t="s">
        <v>164</v>
      </c>
      <c r="B52" s="127" t="s">
        <v>25</v>
      </c>
      <c r="C52" s="70">
        <v>2818.7919463087001</v>
      </c>
      <c r="D52" s="71">
        <v>3424.1245136186999</v>
      </c>
      <c r="E52" s="71">
        <v>3624.9144421628998</v>
      </c>
      <c r="F52" s="71">
        <v>3970.7602339180999</v>
      </c>
      <c r="G52" s="71">
        <v>3274.5207001945</v>
      </c>
      <c r="H52" s="71">
        <v>7626.4900662252003</v>
      </c>
      <c r="I52" s="71">
        <v>5038.2635313761002</v>
      </c>
      <c r="J52" s="71">
        <v>2847.0437017995</v>
      </c>
      <c r="K52" s="71">
        <v>481.87972919155999</v>
      </c>
      <c r="L52" s="71">
        <v>829.68272932431</v>
      </c>
      <c r="M52" s="71">
        <v>507.10208416301998</v>
      </c>
      <c r="N52" s="71">
        <v>1069.9588477366001</v>
      </c>
      <c r="O52" s="71">
        <v>2888.6233904155001</v>
      </c>
      <c r="P52" s="71">
        <v>374.15417274778002</v>
      </c>
      <c r="Q52" s="71">
        <v>547.96338065543</v>
      </c>
      <c r="R52" s="71">
        <v>387.42205121401003</v>
      </c>
      <c r="S52" s="71">
        <v>774.84410242802005</v>
      </c>
      <c r="T52" s="71">
        <v>2084.3837070452</v>
      </c>
      <c r="U52" s="71">
        <v>216.30615640599001</v>
      </c>
      <c r="V52" s="71">
        <v>614.53133666112001</v>
      </c>
      <c r="W52" s="71">
        <v>764.28175263449998</v>
      </c>
      <c r="X52" s="71">
        <v>523.57182473654996</v>
      </c>
      <c r="Y52" s="71">
        <v>2118.6910704381999</v>
      </c>
      <c r="Z52" s="71">
        <v>782.92602012606005</v>
      </c>
      <c r="AA52" s="71">
        <v>656.86166095322005</v>
      </c>
      <c r="AB52" s="71">
        <v>487.67002101073001</v>
      </c>
      <c r="AC52" s="71">
        <v>789.56098639831998</v>
      </c>
      <c r="AD52" s="71">
        <v>2715.9128607763</v>
      </c>
      <c r="AE52" s="71">
        <v>587.30695524743999</v>
      </c>
      <c r="AF52" s="71">
        <v>1520.6853793258999</v>
      </c>
      <c r="AG52" s="71">
        <v>642.54311802503003</v>
      </c>
      <c r="AH52" s="71">
        <v>1094.5778378988</v>
      </c>
      <c r="AI52" s="71">
        <v>3845.1132904971</v>
      </c>
      <c r="AJ52" s="71">
        <v>1051.5755930603</v>
      </c>
      <c r="AK52" s="71">
        <v>1116.487666706</v>
      </c>
      <c r="AL52" s="71">
        <v>1230.9689602266001</v>
      </c>
      <c r="AM52" s="71">
        <v>1181.3997403517001</v>
      </c>
      <c r="AN52" s="71">
        <v>4580.4319603446002</v>
      </c>
      <c r="AO52" s="71">
        <v>291.05563640434002</v>
      </c>
      <c r="AP52" s="71">
        <v>1709.3921414977999</v>
      </c>
      <c r="AQ52" s="71">
        <v>439.94178887272</v>
      </c>
      <c r="AR52" s="71">
        <v>563.08071196686001</v>
      </c>
      <c r="AS52" s="71">
        <v>3003.4702787417</v>
      </c>
      <c r="AT52" s="71">
        <v>622.22222222222001</v>
      </c>
      <c r="AU52" s="71">
        <v>1357.264957265</v>
      </c>
      <c r="AV52" s="71">
        <v>460.39886039885999</v>
      </c>
      <c r="AW52" s="71">
        <v>390.88319088319003</v>
      </c>
      <c r="AX52" s="72">
        <v>2830.7692307692</v>
      </c>
      <c r="AY52" s="33"/>
      <c r="AZ52" s="178">
        <f t="shared" si="6"/>
        <v>-5.7500501734564474E-2</v>
      </c>
      <c r="BA52" s="33"/>
      <c r="BB52" s="169">
        <f t="shared" si="13"/>
        <v>1979.4871794872201</v>
      </c>
      <c r="BC52" s="170">
        <f t="shared" si="14"/>
        <v>851.28205128205002</v>
      </c>
      <c r="BD52" s="171">
        <f t="shared" si="15"/>
        <v>-0.56994818652850698</v>
      </c>
      <c r="BE52" s="33"/>
      <c r="BF52" s="169">
        <f t="shared" si="16"/>
        <v>460.39886039885999</v>
      </c>
      <c r="BG52" s="170">
        <f t="shared" si="17"/>
        <v>390.88319088319003</v>
      </c>
      <c r="BH52" s="171">
        <f t="shared" si="18"/>
        <v>-0.1509900990099021</v>
      </c>
    </row>
    <row r="53" spans="1:60" ht="12" customHeight="1">
      <c r="A53" s="8"/>
      <c r="B53" s="52" t="s">
        <v>64</v>
      </c>
      <c r="C53" s="9"/>
      <c r="D53" s="9"/>
      <c r="E53" s="9"/>
      <c r="F53" s="9"/>
      <c r="G53" s="9"/>
      <c r="H53" s="9"/>
      <c r="I53" s="9"/>
      <c r="J53" s="9"/>
      <c r="K53" s="9"/>
      <c r="L53" s="9"/>
      <c r="M53" s="9"/>
      <c r="N53" s="9"/>
      <c r="O53" s="9"/>
      <c r="P53" s="9"/>
      <c r="Q53" s="9"/>
      <c r="R53" s="9"/>
      <c r="S53" s="9"/>
      <c r="T53" s="9"/>
      <c r="U53" s="9"/>
      <c r="V53" s="9"/>
      <c r="W53" s="9"/>
      <c r="X53" s="9"/>
      <c r="AC53" s="9"/>
      <c r="AD53" s="9"/>
      <c r="AE53" s="9"/>
      <c r="AF53" s="9"/>
      <c r="AY53" s="33"/>
      <c r="AZ53" s="33"/>
      <c r="BA53" s="33"/>
      <c r="BE53" s="33"/>
    </row>
    <row r="54" spans="1:60">
      <c r="A54" s="9"/>
      <c r="B54" s="8" t="s">
        <v>61</v>
      </c>
      <c r="C54" s="9"/>
      <c r="D54" s="9"/>
      <c r="E54" s="9"/>
      <c r="F54" s="9"/>
      <c r="G54" s="9"/>
      <c r="H54" s="9"/>
      <c r="I54" s="9"/>
      <c r="J54" s="9"/>
      <c r="K54" s="9"/>
      <c r="L54" s="9"/>
      <c r="M54" s="9"/>
      <c r="N54" s="9"/>
      <c r="O54" s="9"/>
      <c r="P54" s="9"/>
      <c r="Q54" s="9"/>
      <c r="R54" s="9"/>
      <c r="S54" s="9"/>
      <c r="T54" s="9"/>
      <c r="U54" s="9"/>
      <c r="V54" s="9"/>
      <c r="W54" s="9"/>
      <c r="X54" s="9"/>
      <c r="AC54" s="9"/>
      <c r="AD54" s="9"/>
      <c r="AE54" s="9"/>
      <c r="AF54" s="9"/>
      <c r="AY54" s="33"/>
      <c r="AZ54" s="33"/>
    </row>
    <row r="55" spans="1:60">
      <c r="A55" s="9"/>
      <c r="B55" s="8" t="s">
        <v>60</v>
      </c>
      <c r="C55" s="9"/>
      <c r="D55" s="9"/>
      <c r="E55" s="9"/>
      <c r="F55" s="9"/>
      <c r="G55" s="9"/>
      <c r="H55" s="9"/>
      <c r="I55" s="9"/>
      <c r="J55" s="9"/>
      <c r="K55" s="9"/>
      <c r="L55" s="9"/>
      <c r="M55" s="9"/>
      <c r="N55" s="9"/>
      <c r="O55" s="9"/>
      <c r="P55" s="9"/>
      <c r="Q55" s="9"/>
      <c r="R55" s="9"/>
      <c r="S55" s="9"/>
      <c r="T55" s="9"/>
      <c r="U55" s="9"/>
      <c r="V55" s="9"/>
      <c r="W55" s="9"/>
      <c r="X55" s="9"/>
      <c r="AC55" s="9"/>
      <c r="AD55" s="9"/>
      <c r="AE55" s="9"/>
      <c r="AF55" s="9"/>
      <c r="AY55" s="33"/>
      <c r="AZ55" s="33"/>
    </row>
    <row r="56" spans="1:60">
      <c r="A56" s="9"/>
      <c r="B56" s="9"/>
      <c r="C56" s="9"/>
      <c r="D56" s="9"/>
      <c r="E56" s="9"/>
      <c r="F56" s="9"/>
      <c r="G56" s="9"/>
      <c r="H56" s="9"/>
      <c r="I56" s="9"/>
      <c r="J56" s="9"/>
      <c r="K56" s="9"/>
      <c r="L56" s="9"/>
      <c r="M56" s="9"/>
      <c r="N56" s="9"/>
      <c r="O56" s="9"/>
      <c r="P56" s="9"/>
      <c r="Q56" s="9"/>
      <c r="R56" s="9"/>
      <c r="S56" s="9"/>
      <c r="T56" s="9"/>
      <c r="U56" s="9"/>
      <c r="V56" s="9"/>
      <c r="W56" s="9"/>
      <c r="X56" s="9"/>
      <c r="AC56" s="9"/>
      <c r="AD56" s="9"/>
      <c r="AE56" s="9"/>
      <c r="AF56" s="9"/>
      <c r="AG56" s="33"/>
      <c r="AH56" s="33"/>
      <c r="AI56" s="33"/>
      <c r="AJ56" s="33"/>
      <c r="AK56" s="33"/>
      <c r="AL56" s="33"/>
      <c r="AM56" s="33"/>
      <c r="AN56" s="33"/>
      <c r="AO56" s="33"/>
      <c r="AP56" s="33"/>
      <c r="AQ56" s="33"/>
      <c r="AR56" s="33"/>
      <c r="AS56" s="33"/>
      <c r="AT56" s="33"/>
      <c r="AU56" s="33"/>
      <c r="AV56" s="33"/>
      <c r="AW56" s="33"/>
      <c r="AX56" s="33"/>
      <c r="AY56" s="33"/>
      <c r="AZ56" s="33"/>
    </row>
    <row r="57" spans="1:60">
      <c r="B57" s="4"/>
      <c r="U57" s="4"/>
      <c r="V57" s="4"/>
      <c r="W57" s="4"/>
      <c r="X57" s="4"/>
      <c r="Y57" s="4"/>
      <c r="Z57" s="4"/>
      <c r="AA57" s="4"/>
      <c r="AB57" s="4"/>
      <c r="AC57" s="4"/>
      <c r="AD57" s="4"/>
      <c r="AE57" s="4"/>
      <c r="AF57" s="4"/>
      <c r="AG57" s="33"/>
      <c r="AH57" s="33"/>
      <c r="AI57" s="33"/>
      <c r="AJ57" s="33"/>
      <c r="AK57" s="33"/>
      <c r="AL57" s="33"/>
      <c r="AM57" s="33"/>
      <c r="AN57" s="33"/>
      <c r="AO57" s="33"/>
      <c r="AP57" s="33"/>
      <c r="AQ57" s="33"/>
      <c r="AR57" s="33"/>
      <c r="AS57" s="33"/>
      <c r="AT57" s="33"/>
      <c r="AU57" s="33"/>
      <c r="AV57" s="33"/>
      <c r="AW57" s="33"/>
      <c r="AX57" s="33"/>
      <c r="AY57" s="33"/>
      <c r="AZ57" s="33"/>
    </row>
    <row r="58" spans="1:60">
      <c r="U58" s="4"/>
      <c r="V58" s="4"/>
      <c r="W58" s="4"/>
      <c r="X58" s="4"/>
      <c r="Y58" s="4"/>
      <c r="Z58" s="4"/>
      <c r="AA58" s="4"/>
      <c r="AB58" s="4"/>
    </row>
  </sheetData>
  <mergeCells count="10">
    <mergeCell ref="BF3:BH3"/>
    <mergeCell ref="C2:T2"/>
    <mergeCell ref="K3:O3"/>
    <mergeCell ref="P3:T3"/>
    <mergeCell ref="U3:Y3"/>
    <mergeCell ref="BB3:BD3"/>
    <mergeCell ref="Z3:AD3"/>
    <mergeCell ref="AE3:AI3"/>
    <mergeCell ref="AJ3:AN3"/>
    <mergeCell ref="AO3:AS3"/>
  </mergeCells>
  <hyperlinks>
    <hyperlink ref="B53" location="'Notes to Tables'!A1" display="Notes to tables"/>
  </hyperlinks>
  <pageMargins left="0.23622047244094499" right="0.23622047244094499" top="0.74803149606299202" bottom="0.74803149606299202" header="0.31496062992126" footer="0.31496062992126"/>
  <pageSetup paperSize="9" scale="80" orientation="portrait" r:id="rId1"/>
  <ignoredErrors>
    <ignoredError sqref="BB43:BC44"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58"/>
  <sheetViews>
    <sheetView workbookViewId="0">
      <selection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0" width="9" style="3" customWidth="1"/>
    <col min="51" max="51" width="10.81640625" style="3"/>
    <col min="52" max="52" width="14.54296875" style="3" customWidth="1"/>
    <col min="53" max="16384" width="10.81640625" style="3"/>
  </cols>
  <sheetData>
    <row r="1" spans="1:66" ht="7.5" customHeight="1">
      <c r="A1" s="8"/>
      <c r="B1" s="8"/>
      <c r="C1" s="113">
        <v>2005</v>
      </c>
      <c r="D1" s="113">
        <v>2006</v>
      </c>
      <c r="E1" s="113">
        <v>2007</v>
      </c>
      <c r="F1" s="113">
        <v>2008</v>
      </c>
      <c r="G1" s="113">
        <v>2009</v>
      </c>
      <c r="H1" s="113">
        <v>2010</v>
      </c>
      <c r="I1" s="113">
        <v>2011</v>
      </c>
      <c r="J1" s="113">
        <v>2012</v>
      </c>
      <c r="K1" s="114" t="s">
        <v>116</v>
      </c>
      <c r="L1" s="114" t="s">
        <v>117</v>
      </c>
      <c r="M1" s="114" t="s">
        <v>118</v>
      </c>
      <c r="N1" s="114" t="s">
        <v>119</v>
      </c>
      <c r="O1" s="114">
        <v>2013</v>
      </c>
      <c r="P1" s="114" t="s">
        <v>120</v>
      </c>
      <c r="Q1" s="114" t="s">
        <v>121</v>
      </c>
      <c r="R1" s="114" t="s">
        <v>122</v>
      </c>
      <c r="S1" s="114" t="s">
        <v>123</v>
      </c>
      <c r="T1" s="114">
        <v>2014</v>
      </c>
      <c r="U1" s="114" t="s">
        <v>124</v>
      </c>
      <c r="V1" s="114" t="s">
        <v>125</v>
      </c>
      <c r="W1" s="114" t="s">
        <v>126</v>
      </c>
      <c r="X1" s="114" t="s">
        <v>127</v>
      </c>
      <c r="Y1" s="114">
        <v>2015</v>
      </c>
      <c r="Z1" s="114" t="s">
        <v>128</v>
      </c>
      <c r="AA1" s="114" t="s">
        <v>129</v>
      </c>
      <c r="AB1" s="114" t="s">
        <v>130</v>
      </c>
      <c r="AC1" s="114" t="s">
        <v>131</v>
      </c>
      <c r="AD1" s="114">
        <v>2016</v>
      </c>
      <c r="AE1" s="114" t="s">
        <v>132</v>
      </c>
      <c r="AF1" s="114" t="s">
        <v>133</v>
      </c>
      <c r="AG1" s="114" t="s">
        <v>134</v>
      </c>
      <c r="AH1" s="114" t="s">
        <v>135</v>
      </c>
      <c r="AI1" s="114">
        <v>2017</v>
      </c>
      <c r="AJ1" s="114" t="s">
        <v>136</v>
      </c>
      <c r="AK1" s="114" t="s">
        <v>188</v>
      </c>
      <c r="AL1" s="114" t="s">
        <v>189</v>
      </c>
      <c r="AM1" s="114" t="s">
        <v>196</v>
      </c>
      <c r="AN1" s="114">
        <v>2018</v>
      </c>
      <c r="AO1" s="114" t="s">
        <v>207</v>
      </c>
      <c r="AP1" s="114" t="s">
        <v>208</v>
      </c>
      <c r="AQ1" s="114" t="s">
        <v>209</v>
      </c>
      <c r="AR1" s="114" t="s">
        <v>210</v>
      </c>
      <c r="AS1" s="114">
        <v>2019</v>
      </c>
      <c r="AT1" s="114" t="s">
        <v>218</v>
      </c>
      <c r="AU1" s="114" t="s">
        <v>219</v>
      </c>
      <c r="AV1" s="114" t="s">
        <v>227</v>
      </c>
      <c r="AW1" s="114" t="s">
        <v>235</v>
      </c>
      <c r="AX1" s="114">
        <v>2020</v>
      </c>
    </row>
    <row r="2" spans="1:66" s="48" customFormat="1" ht="24" customHeight="1">
      <c r="A2" s="45"/>
      <c r="B2" s="51" t="s">
        <v>195</v>
      </c>
      <c r="C2" s="200" t="s">
        <v>193</v>
      </c>
      <c r="D2" s="200"/>
      <c r="E2" s="200"/>
      <c r="F2" s="200"/>
      <c r="G2" s="200"/>
      <c r="H2" s="200"/>
      <c r="I2" s="200"/>
      <c r="J2" s="200"/>
      <c r="K2" s="200"/>
      <c r="L2" s="200"/>
      <c r="M2" s="200"/>
      <c r="N2" s="200"/>
      <c r="O2" s="200"/>
      <c r="P2" s="200"/>
      <c r="Q2" s="200"/>
      <c r="R2" s="200"/>
      <c r="S2" s="200"/>
      <c r="T2" s="200"/>
      <c r="U2" s="46"/>
      <c r="V2" s="46"/>
      <c r="W2" s="46"/>
      <c r="X2" s="80"/>
      <c r="Y2" s="81"/>
      <c r="Z2" s="81"/>
      <c r="AA2" s="81"/>
      <c r="AB2" s="81"/>
      <c r="AY2" s="47"/>
      <c r="AZ2" s="47"/>
      <c r="BA2" s="47"/>
      <c r="BB2" s="47"/>
      <c r="BC2" s="47"/>
      <c r="BD2" s="47"/>
      <c r="BE2" s="47"/>
      <c r="BF2" s="47"/>
      <c r="BG2" s="47"/>
      <c r="BH2" s="47"/>
      <c r="BI2" s="47"/>
      <c r="BJ2" s="47"/>
      <c r="BK2" s="47"/>
      <c r="BL2" s="47"/>
      <c r="BM2" s="47"/>
      <c r="BN2" s="47"/>
    </row>
    <row r="3" spans="1:66" ht="15" customHeight="1">
      <c r="A3" s="9"/>
      <c r="B3" s="11"/>
      <c r="C3" s="173">
        <v>2005</v>
      </c>
      <c r="D3" s="173">
        <v>2006</v>
      </c>
      <c r="E3" s="173">
        <v>2007</v>
      </c>
      <c r="F3" s="173">
        <v>2008</v>
      </c>
      <c r="G3" s="173">
        <v>2009</v>
      </c>
      <c r="H3" s="173">
        <v>2010</v>
      </c>
      <c r="I3" s="173">
        <v>2011</v>
      </c>
      <c r="J3" s="173">
        <v>2012</v>
      </c>
      <c r="K3" s="192">
        <v>2013</v>
      </c>
      <c r="L3" s="192"/>
      <c r="M3" s="192"/>
      <c r="N3" s="192"/>
      <c r="O3" s="192"/>
      <c r="P3" s="192">
        <v>2014</v>
      </c>
      <c r="Q3" s="192"/>
      <c r="R3" s="192"/>
      <c r="S3" s="192"/>
      <c r="T3" s="192"/>
      <c r="U3" s="192">
        <v>2015</v>
      </c>
      <c r="V3" s="192"/>
      <c r="W3" s="192"/>
      <c r="X3" s="192"/>
      <c r="Y3" s="192"/>
      <c r="Z3" s="193">
        <v>2016</v>
      </c>
      <c r="AA3" s="193"/>
      <c r="AB3" s="193"/>
      <c r="AC3" s="193"/>
      <c r="AD3" s="193"/>
      <c r="AE3" s="193">
        <v>2017</v>
      </c>
      <c r="AF3" s="193"/>
      <c r="AG3" s="193"/>
      <c r="AH3" s="193"/>
      <c r="AI3" s="193"/>
      <c r="AJ3" s="193">
        <v>2018</v>
      </c>
      <c r="AK3" s="193"/>
      <c r="AL3" s="193"/>
      <c r="AM3" s="193"/>
      <c r="AN3" s="193"/>
      <c r="AO3" s="193">
        <v>2019</v>
      </c>
      <c r="AP3" s="193"/>
      <c r="AQ3" s="193"/>
      <c r="AR3" s="192"/>
      <c r="AS3" s="192"/>
      <c r="AT3" s="173" t="s">
        <v>217</v>
      </c>
      <c r="AU3" s="173"/>
      <c r="AV3" s="173"/>
      <c r="AW3" s="173"/>
      <c r="AX3" s="173"/>
      <c r="AY3" s="97"/>
      <c r="BA3" s="1"/>
      <c r="BB3" s="194" t="s">
        <v>232</v>
      </c>
      <c r="BC3" s="195"/>
      <c r="BD3" s="196"/>
      <c r="BE3" s="1"/>
      <c r="BF3" s="189" t="s">
        <v>104</v>
      </c>
      <c r="BG3" s="190"/>
      <c r="BH3" s="191"/>
      <c r="BI3" s="1"/>
      <c r="BJ3" s="1"/>
      <c r="BK3" s="1"/>
      <c r="BL3" s="1"/>
      <c r="BM3" s="1"/>
      <c r="BN3" s="1"/>
    </row>
    <row r="4" spans="1:66" ht="13" customHeight="1">
      <c r="A4" s="9"/>
      <c r="B4" s="14" t="s">
        <v>42</v>
      </c>
      <c r="C4" s="66"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118" t="s">
        <v>5</v>
      </c>
      <c r="AY4" s="2"/>
      <c r="AZ4" s="75" t="s">
        <v>229</v>
      </c>
      <c r="BA4" s="1"/>
      <c r="BB4" s="100" t="s">
        <v>230</v>
      </c>
      <c r="BC4" s="78" t="s">
        <v>231</v>
      </c>
      <c r="BD4" s="79" t="s">
        <v>92</v>
      </c>
      <c r="BE4" s="1"/>
      <c r="BF4" s="86" t="s">
        <v>226</v>
      </c>
      <c r="BG4" s="87" t="s">
        <v>233</v>
      </c>
      <c r="BH4" s="88" t="s">
        <v>92</v>
      </c>
      <c r="BI4" s="1"/>
      <c r="BJ4" s="1"/>
      <c r="BK4" s="1"/>
      <c r="BL4" s="1"/>
      <c r="BM4" s="1"/>
      <c r="BN4" s="1"/>
    </row>
    <row r="5" spans="1:66" ht="13" customHeight="1">
      <c r="A5" s="113" t="s">
        <v>137</v>
      </c>
      <c r="B5" s="19" t="s">
        <v>53</v>
      </c>
      <c r="C5" s="32">
        <v>648556.55123610259</v>
      </c>
      <c r="D5" s="60">
        <v>756006.5423789412</v>
      </c>
      <c r="E5" s="60">
        <v>982322.32495764969</v>
      </c>
      <c r="F5" s="60">
        <v>860189.57778903167</v>
      </c>
      <c r="G5" s="60">
        <v>710150.98782423139</v>
      </c>
      <c r="H5" s="60">
        <v>906551.82158309571</v>
      </c>
      <c r="I5" s="60">
        <v>979174.07802164811</v>
      </c>
      <c r="J5" s="60">
        <v>947386.13222414185</v>
      </c>
      <c r="K5" s="60">
        <v>244047.97310229455</v>
      </c>
      <c r="L5" s="60">
        <v>251408.1905579833</v>
      </c>
      <c r="M5" s="60">
        <v>244233.00536371718</v>
      </c>
      <c r="N5" s="60">
        <v>246471.42190787304</v>
      </c>
      <c r="O5" s="60">
        <v>986162.44412048999</v>
      </c>
      <c r="P5" s="60">
        <v>257502.65451268744</v>
      </c>
      <c r="Q5" s="60">
        <v>274197.23069966713</v>
      </c>
      <c r="R5" s="60">
        <v>265080.55113769125</v>
      </c>
      <c r="S5" s="60">
        <v>266978.57000360917</v>
      </c>
      <c r="T5" s="60">
        <v>1063758.4732498294</v>
      </c>
      <c r="U5" s="60">
        <v>236682.76577983715</v>
      </c>
      <c r="V5" s="60">
        <v>240548.56214684699</v>
      </c>
      <c r="W5" s="60">
        <v>235524.98780780405</v>
      </c>
      <c r="X5" s="60">
        <v>231175.88460697065</v>
      </c>
      <c r="Y5" s="60">
        <v>943935.53145627235</v>
      </c>
      <c r="Z5" s="60">
        <v>234301.89464571263</v>
      </c>
      <c r="AA5" s="60">
        <v>251681.14644426986</v>
      </c>
      <c r="AB5" s="60">
        <v>249993.31131283069</v>
      </c>
      <c r="AC5" s="60">
        <v>251414.42786652516</v>
      </c>
      <c r="AD5" s="60">
        <v>987390.76555127988</v>
      </c>
      <c r="AE5" s="60">
        <v>258780.08797689885</v>
      </c>
      <c r="AF5" s="60">
        <v>286744.45252961328</v>
      </c>
      <c r="AG5" s="60">
        <v>274055.01289142721</v>
      </c>
      <c r="AH5" s="60">
        <v>293127.60691914667</v>
      </c>
      <c r="AI5" s="60">
        <v>1112702.5328466801</v>
      </c>
      <c r="AJ5" s="60">
        <v>312845.5560551419</v>
      </c>
      <c r="AK5" s="60">
        <v>333284.35116448271</v>
      </c>
      <c r="AL5" s="60">
        <v>330020.9429892159</v>
      </c>
      <c r="AM5" s="60">
        <v>322103.9396226508</v>
      </c>
      <c r="AN5" s="22">
        <v>1298256.0927600753</v>
      </c>
      <c r="AO5" s="60">
        <v>301137.54196524282</v>
      </c>
      <c r="AP5" s="22">
        <v>317791.5632090008</v>
      </c>
      <c r="AQ5" s="22">
        <v>306194.99635752151</v>
      </c>
      <c r="AR5" s="22">
        <v>299226.22475532326</v>
      </c>
      <c r="AS5" s="22">
        <v>1224351.2150107911</v>
      </c>
      <c r="AT5" s="22">
        <v>264037.18372590997</v>
      </c>
      <c r="AU5" s="22">
        <v>242369.99501918376</v>
      </c>
      <c r="AV5" s="22">
        <v>267625.51030087366</v>
      </c>
      <c r="AW5" s="22">
        <v>270491.99414267077</v>
      </c>
      <c r="AX5" s="31">
        <v>1044526.9612513261</v>
      </c>
      <c r="AY5" s="62"/>
      <c r="AZ5" s="101">
        <f>IF(AX5&lt;0,"-",IF(AS5&lt;0,"-",(AX5-AS5)/AS5))</f>
        <v>-0.14687309617925282</v>
      </c>
      <c r="BB5" s="95">
        <f>SUM(AT5:AU5)</f>
        <v>506407.17874509376</v>
      </c>
      <c r="BC5" s="98">
        <f>SUM(AV5:AW5)</f>
        <v>538117.50444354443</v>
      </c>
      <c r="BD5" s="99">
        <f>IF(BC5&lt;0,"-",IF(BB5&lt;0,"-",(BC5-BB5)/BB5))</f>
        <v>6.2618238898253159E-2</v>
      </c>
      <c r="BF5" s="95">
        <f>AV5</f>
        <v>267625.51030087366</v>
      </c>
      <c r="BG5" s="98">
        <f>AW5</f>
        <v>270491.99414267077</v>
      </c>
      <c r="BH5" s="99">
        <f>IF(BG5&lt;0,"-",IF(BF5&lt;0,"-",(BG5-BF5)/BF5))</f>
        <v>1.071080196568147E-2</v>
      </c>
      <c r="BI5" s="1"/>
      <c r="BJ5" s="1"/>
      <c r="BK5" s="1"/>
      <c r="BL5" s="97"/>
      <c r="BM5" s="1"/>
      <c r="BN5" s="1"/>
    </row>
    <row r="6" spans="1:66" ht="13" customHeight="1">
      <c r="A6" s="115" t="s">
        <v>138</v>
      </c>
      <c r="B6" s="29" t="s">
        <v>6</v>
      </c>
      <c r="C6" s="25">
        <v>23181.748933577001</v>
      </c>
      <c r="D6" s="24">
        <v>25654.434481200002</v>
      </c>
      <c r="E6" s="24">
        <v>34322.289156626997</v>
      </c>
      <c r="F6" s="24">
        <v>34574.530271399002</v>
      </c>
      <c r="G6" s="24">
        <v>26176.103571986001</v>
      </c>
      <c r="H6" s="24">
        <v>39893.597505045</v>
      </c>
      <c r="I6" s="24">
        <v>45665.807117071003</v>
      </c>
      <c r="J6" s="24">
        <v>35683.229813664999</v>
      </c>
      <c r="K6" s="24"/>
      <c r="L6" s="24"/>
      <c r="M6" s="24"/>
      <c r="N6" s="24"/>
      <c r="O6" s="24">
        <v>33995.561559244001</v>
      </c>
      <c r="P6" s="24"/>
      <c r="Q6" s="24"/>
      <c r="R6" s="24"/>
      <c r="S6" s="24"/>
      <c r="T6" s="24">
        <v>29806.201550387999</v>
      </c>
      <c r="U6" s="24"/>
      <c r="V6" s="24"/>
      <c r="W6" s="24"/>
      <c r="X6" s="24"/>
      <c r="Y6" s="24">
        <v>23883.838004358</v>
      </c>
      <c r="Z6" s="24"/>
      <c r="AA6" s="24"/>
      <c r="AB6" s="24"/>
      <c r="AC6" s="24"/>
      <c r="AD6" s="24">
        <v>27454.099457370001</v>
      </c>
      <c r="AE6" s="24"/>
      <c r="AF6" s="24"/>
      <c r="AG6" s="24"/>
      <c r="AH6" s="24"/>
      <c r="AI6" s="24">
        <v>37310.905050194997</v>
      </c>
      <c r="AJ6" s="24"/>
      <c r="AK6" s="24"/>
      <c r="AL6" s="24"/>
      <c r="AM6" s="24"/>
      <c r="AN6" s="24">
        <v>44029.282139388997</v>
      </c>
      <c r="AO6" s="24"/>
      <c r="AP6" s="24"/>
      <c r="AQ6" s="24"/>
      <c r="AR6" s="24"/>
      <c r="AS6" s="24">
        <v>43575.450059080998</v>
      </c>
      <c r="AT6" s="24">
        <v>8911.5927072582999</v>
      </c>
      <c r="AU6" s="24">
        <v>6696.2504299966004</v>
      </c>
      <c r="AV6" s="24">
        <v>6176.1265909873</v>
      </c>
      <c r="AW6" s="24">
        <v>7092.5352597178999</v>
      </c>
      <c r="AX6" s="26">
        <v>28876.504987960001</v>
      </c>
      <c r="AZ6" s="76">
        <f t="shared" ref="AZ6:AZ42" si="0">IF(AX6&lt;0,"-",IF(AS6&lt;0,"-",(AX6-AS6)/AS6))</f>
        <v>-0.33732170410613532</v>
      </c>
      <c r="BB6" s="91">
        <f t="shared" ref="BB6:BB42" si="1">SUM(AT6:AU6)</f>
        <v>15607.8431372549</v>
      </c>
      <c r="BC6" s="89">
        <f t="shared" ref="BC6:BC42" si="2">SUM(AV6:AW6)</f>
        <v>13268.661850705201</v>
      </c>
      <c r="BD6" s="92">
        <f t="shared" ref="BD6:BD42" si="3">IF(BC6&lt;0,"-",IF(BB6&lt;0,"-",(BC6-BB6)/BB6))</f>
        <v>-0.1498721678568275</v>
      </c>
      <c r="BF6" s="91">
        <f t="shared" ref="BF6:BG42" si="4">AV6</f>
        <v>6176.1265909873</v>
      </c>
      <c r="BG6" s="89">
        <f t="shared" si="4"/>
        <v>7092.5352597178999</v>
      </c>
      <c r="BH6" s="92">
        <f t="shared" ref="BH6:BH42" si="5">IF(BG6&lt;0,"-",IF(BF6&lt;0,"-",(BG6-BF6)/BF6))</f>
        <v>0.14837919126656132</v>
      </c>
    </row>
    <row r="7" spans="1:66" ht="13" customHeight="1">
      <c r="A7" s="115" t="s">
        <v>139</v>
      </c>
      <c r="B7" s="30" t="s">
        <v>43</v>
      </c>
      <c r="C7" s="27"/>
      <c r="D7" s="23">
        <v>7942.7639010920002</v>
      </c>
      <c r="E7" s="23">
        <v>11935.660506501999</v>
      </c>
      <c r="F7" s="23">
        <v>4716.3742690057998</v>
      </c>
      <c r="G7" s="23">
        <v>8374.5484856905005</v>
      </c>
      <c r="H7" s="23">
        <v>9127.1523178808002</v>
      </c>
      <c r="I7" s="23">
        <v>12151.106163906999</v>
      </c>
      <c r="J7" s="23">
        <v>11597.686375321</v>
      </c>
      <c r="K7" s="23">
        <v>2328.4216115756999</v>
      </c>
      <c r="L7" s="23">
        <v>2259.392008496</v>
      </c>
      <c r="M7" s="23">
        <v>2454.533386433</v>
      </c>
      <c r="N7" s="23">
        <v>2463.8258330015001</v>
      </c>
      <c r="O7" s="23">
        <v>9504.8453471393004</v>
      </c>
      <c r="P7" s="23">
        <v>2307.2840652780001</v>
      </c>
      <c r="Q7" s="23">
        <v>2071.1158285790002</v>
      </c>
      <c r="R7" s="23">
        <v>2059.1747379593999</v>
      </c>
      <c r="S7" s="23">
        <v>3025.0762903012001</v>
      </c>
      <c r="T7" s="23">
        <v>9458.6705585776999</v>
      </c>
      <c r="U7" s="23">
        <v>2532.4459234608998</v>
      </c>
      <c r="V7" s="23">
        <v>2525.7903494175998</v>
      </c>
      <c r="W7" s="23">
        <v>2531.3366611204001</v>
      </c>
      <c r="X7" s="23">
        <v>2250.6932889628001</v>
      </c>
      <c r="Y7" s="23">
        <v>9844.7032723239008</v>
      </c>
      <c r="Z7" s="23">
        <v>2984.6289948026001</v>
      </c>
      <c r="AA7" s="23">
        <v>2962.5124405617998</v>
      </c>
      <c r="AB7" s="23">
        <v>2874.0462235984</v>
      </c>
      <c r="AC7" s="23">
        <v>3326.3297578237002</v>
      </c>
      <c r="AD7" s="23">
        <v>12146.411589073999</v>
      </c>
      <c r="AE7" s="23">
        <v>3978.1309886146</v>
      </c>
      <c r="AF7" s="23">
        <v>3986.0218690114002</v>
      </c>
      <c r="AG7" s="23">
        <v>3933.0402434900002</v>
      </c>
      <c r="AH7" s="23">
        <v>4089.7305827978998</v>
      </c>
      <c r="AI7" s="23">
        <v>15986.923683913999</v>
      </c>
      <c r="AJ7" s="23">
        <v>3301.0739997639998</v>
      </c>
      <c r="AK7" s="23">
        <v>3340.0212439513998</v>
      </c>
      <c r="AL7" s="23">
        <v>3334.1201463471998</v>
      </c>
      <c r="AM7" s="23">
        <v>6295.2909241118996</v>
      </c>
      <c r="AN7" s="23">
        <v>16270.506314173999</v>
      </c>
      <c r="AO7" s="23">
        <v>3234.0758983544001</v>
      </c>
      <c r="AP7" s="23">
        <v>3283.3314675921001</v>
      </c>
      <c r="AQ7" s="23">
        <v>3284.4509123475</v>
      </c>
      <c r="AR7" s="23">
        <v>3312.4370312325</v>
      </c>
      <c r="AS7" s="23">
        <v>13114.295309526</v>
      </c>
      <c r="AT7" s="23">
        <v>3.4188034188034</v>
      </c>
      <c r="AU7" s="23">
        <v>60.398860398860002</v>
      </c>
      <c r="AV7" s="23">
        <v>43.304843304842997</v>
      </c>
      <c r="AW7" s="23">
        <v>142.45014245013999</v>
      </c>
      <c r="AX7" s="28">
        <v>248.43304843305</v>
      </c>
      <c r="AZ7" s="77">
        <f t="shared" si="0"/>
        <v>-0.98105631735678611</v>
      </c>
      <c r="BB7" s="93">
        <f t="shared" si="1"/>
        <v>63.817663817663401</v>
      </c>
      <c r="BC7" s="90">
        <f t="shared" si="2"/>
        <v>185.75498575498298</v>
      </c>
      <c r="BD7" s="94">
        <f t="shared" si="3"/>
        <v>1.9107142857142612</v>
      </c>
      <c r="BF7" s="93">
        <f t="shared" si="4"/>
        <v>43.304843304842997</v>
      </c>
      <c r="BG7" s="90">
        <f t="shared" si="4"/>
        <v>142.45014245013999</v>
      </c>
      <c r="BH7" s="94">
        <f t="shared" si="5"/>
        <v>2.2894736842104932</v>
      </c>
    </row>
    <row r="8" spans="1:66" ht="13" customHeight="1">
      <c r="A8" s="115" t="s">
        <v>140</v>
      </c>
      <c r="B8" s="29" t="s">
        <v>8</v>
      </c>
      <c r="C8" s="25">
        <v>22596.32115</v>
      </c>
      <c r="D8" s="24">
        <v>30789.506720000001</v>
      </c>
      <c r="E8" s="24">
        <v>36524.298430000003</v>
      </c>
      <c r="F8" s="24">
        <v>31434.21053</v>
      </c>
      <c r="G8" s="24">
        <v>14951.375382050999</v>
      </c>
      <c r="H8" s="24">
        <v>32634.437086092999</v>
      </c>
      <c r="I8" s="24">
        <v>24463.614860164002</v>
      </c>
      <c r="J8" s="73">
        <v>27461.439588689002</v>
      </c>
      <c r="K8" s="24">
        <v>6652.0642506306003</v>
      </c>
      <c r="L8" s="24">
        <v>7082.1717775122997</v>
      </c>
      <c r="M8" s="24">
        <v>7368.9101287668</v>
      </c>
      <c r="N8" s="24">
        <v>5787.8667197663999</v>
      </c>
      <c r="O8" s="24">
        <v>26889.685384308999</v>
      </c>
      <c r="P8" s="24">
        <v>6794.4805625580002</v>
      </c>
      <c r="Q8" s="24">
        <v>9729.3352792887999</v>
      </c>
      <c r="R8" s="24">
        <v>11109.194639777001</v>
      </c>
      <c r="S8" s="24">
        <v>6757.3305028526001</v>
      </c>
      <c r="T8" s="24">
        <v>34389.01419663</v>
      </c>
      <c r="U8" s="24">
        <v>5149.1957848030997</v>
      </c>
      <c r="V8" s="24">
        <v>8023.2945091514002</v>
      </c>
      <c r="W8" s="24">
        <v>9067.1103716028992</v>
      </c>
      <c r="X8" s="24">
        <v>6581.2534664448003</v>
      </c>
      <c r="Y8" s="24">
        <v>28818.635607321001</v>
      </c>
      <c r="Z8" s="24">
        <v>7955.3245604334998</v>
      </c>
      <c r="AA8" s="24">
        <v>8245.0514209886005</v>
      </c>
      <c r="AB8" s="24">
        <v>8552.4715249363999</v>
      </c>
      <c r="AC8" s="24">
        <v>8514.8733827270007</v>
      </c>
      <c r="AD8" s="24">
        <v>33267.720889085002</v>
      </c>
      <c r="AE8" s="24">
        <v>6943.9747491827002</v>
      </c>
      <c r="AF8" s="24">
        <v>7012.7381354976997</v>
      </c>
      <c r="AG8" s="24">
        <v>7184.0829669710001</v>
      </c>
      <c r="AH8" s="24">
        <v>6919.1748393642001</v>
      </c>
      <c r="AI8" s="24">
        <v>28056.588885131001</v>
      </c>
      <c r="AJ8" s="24">
        <v>9630.5912899799005</v>
      </c>
      <c r="AK8" s="24">
        <v>9437.0352885637003</v>
      </c>
      <c r="AL8" s="24">
        <v>9767.4967543962994</v>
      </c>
      <c r="AM8" s="24">
        <v>9513.7495574176992</v>
      </c>
      <c r="AN8" s="24">
        <v>38347.692670837001</v>
      </c>
      <c r="AO8" s="24">
        <v>9198.4775551327002</v>
      </c>
      <c r="AP8" s="24">
        <v>8852.5691257136004</v>
      </c>
      <c r="AQ8" s="24">
        <v>9504.0859733571997</v>
      </c>
      <c r="AR8" s="24">
        <v>9027.2025075562997</v>
      </c>
      <c r="AS8" s="24">
        <v>36578.976827494</v>
      </c>
      <c r="AT8" s="24">
        <v>9279.7720797720995</v>
      </c>
      <c r="AU8" s="24">
        <v>8745.2991452990991</v>
      </c>
      <c r="AV8" s="24">
        <v>9274.0740740741003</v>
      </c>
      <c r="AW8" s="24">
        <v>9315.0997150996991</v>
      </c>
      <c r="AX8" s="26">
        <v>36617.663817663997</v>
      </c>
      <c r="AZ8" s="76">
        <f t="shared" si="0"/>
        <v>1.0576290953255693E-3</v>
      </c>
      <c r="BB8" s="91">
        <f t="shared" si="1"/>
        <v>18025.071225071199</v>
      </c>
      <c r="BC8" s="89">
        <f t="shared" si="2"/>
        <v>18589.173789173801</v>
      </c>
      <c r="BD8" s="92">
        <f t="shared" si="3"/>
        <v>3.1295441613456064E-2</v>
      </c>
      <c r="BF8" s="91">
        <f t="shared" si="4"/>
        <v>9274.0740740741003</v>
      </c>
      <c r="BG8" s="89">
        <f t="shared" si="4"/>
        <v>9315.0997150996991</v>
      </c>
      <c r="BH8" s="92">
        <f t="shared" si="5"/>
        <v>4.4236913246452269E-3</v>
      </c>
    </row>
    <row r="9" spans="1:66" ht="13" customHeight="1">
      <c r="A9" s="115" t="s">
        <v>141</v>
      </c>
      <c r="B9" s="30" t="s">
        <v>9</v>
      </c>
      <c r="C9" s="27">
        <v>29744.986382767998</v>
      </c>
      <c r="D9" s="23">
        <v>32492.28599136</v>
      </c>
      <c r="E9" s="23">
        <v>40997.951964252003</v>
      </c>
      <c r="F9" s="23">
        <v>41396.590483327003</v>
      </c>
      <c r="G9" s="23">
        <v>26855.615910286</v>
      </c>
      <c r="H9" s="23">
        <v>40074.742768393997</v>
      </c>
      <c r="I9" s="23">
        <v>45524.454324979997</v>
      </c>
      <c r="J9" s="23">
        <v>48209.209209209002</v>
      </c>
      <c r="K9" s="23">
        <v>10727.113872440001</v>
      </c>
      <c r="L9" s="23">
        <v>12078.438986506</v>
      </c>
      <c r="M9" s="23">
        <v>11775.555771284</v>
      </c>
      <c r="N9" s="23">
        <v>12737.598291427999</v>
      </c>
      <c r="O9" s="23">
        <v>47318.706921657998</v>
      </c>
      <c r="P9" s="23">
        <v>12231.375033946</v>
      </c>
      <c r="Q9" s="23">
        <v>12702.996288585</v>
      </c>
      <c r="R9" s="23">
        <v>11711.776953019</v>
      </c>
      <c r="S9" s="23">
        <v>11139.675930117</v>
      </c>
      <c r="T9" s="23">
        <v>47785.824205666999</v>
      </c>
      <c r="U9" s="23">
        <v>9237.2682468904004</v>
      </c>
      <c r="V9" s="23">
        <v>8905.5777204098995</v>
      </c>
      <c r="W9" s="23">
        <v>8720.9575217085003</v>
      </c>
      <c r="X9" s="23">
        <v>7775.9524368302</v>
      </c>
      <c r="Y9" s="23">
        <v>34639.755925839003</v>
      </c>
      <c r="Z9" s="23">
        <v>6802.0969968311001</v>
      </c>
      <c r="AA9" s="23">
        <v>7006.9237722197004</v>
      </c>
      <c r="AB9" s="23">
        <v>8144.3533194506999</v>
      </c>
      <c r="AC9" s="23">
        <v>9047.7502656557008</v>
      </c>
      <c r="AD9" s="23">
        <v>31001.124354157</v>
      </c>
      <c r="AE9" s="23">
        <v>9332.1490589323002</v>
      </c>
      <c r="AF9" s="23">
        <v>8569.7731116246996</v>
      </c>
      <c r="AG9" s="23">
        <v>9116.1923976581002</v>
      </c>
      <c r="AH9" s="23">
        <v>10256.280447038</v>
      </c>
      <c r="AI9" s="23">
        <v>37274.395015253001</v>
      </c>
      <c r="AJ9" s="23">
        <v>10257.39701844</v>
      </c>
      <c r="AK9" s="23">
        <v>10530.419994059001</v>
      </c>
      <c r="AL9" s="23">
        <v>10873.862892755</v>
      </c>
      <c r="AM9" s="23">
        <v>9937.7115486459006</v>
      </c>
      <c r="AN9" s="23">
        <v>41599.391453900003</v>
      </c>
      <c r="AO9" s="23">
        <v>9684.6009235870006</v>
      </c>
      <c r="AP9" s="23">
        <v>10809.761716805</v>
      </c>
      <c r="AQ9" s="23">
        <v>11428.567173549</v>
      </c>
      <c r="AR9" s="23">
        <v>10400.288872268</v>
      </c>
      <c r="AS9" s="23">
        <v>42323.218686209002</v>
      </c>
      <c r="AT9" s="23">
        <v>6883.0328359677997</v>
      </c>
      <c r="AU9" s="23">
        <v>6109.9887374739001</v>
      </c>
      <c r="AV9" s="23">
        <v>6486.7905987921004</v>
      </c>
      <c r="AW9" s="23">
        <v>6608.1171656725001</v>
      </c>
      <c r="AX9" s="28">
        <v>26087.929337906</v>
      </c>
      <c r="AZ9" s="77">
        <f t="shared" si="0"/>
        <v>-0.38360242562537578</v>
      </c>
      <c r="BB9" s="93">
        <f t="shared" si="1"/>
        <v>12993.0215734417</v>
      </c>
      <c r="BC9" s="90">
        <f t="shared" si="2"/>
        <v>13094.9077644646</v>
      </c>
      <c r="BD9" s="94">
        <f t="shared" si="3"/>
        <v>7.8416087010245925E-3</v>
      </c>
      <c r="BF9" s="93">
        <f t="shared" si="4"/>
        <v>6486.7905987921004</v>
      </c>
      <c r="BG9" s="90">
        <f t="shared" si="4"/>
        <v>6608.1171656725001</v>
      </c>
      <c r="BH9" s="94">
        <f t="shared" si="5"/>
        <v>1.8703635493180836E-2</v>
      </c>
    </row>
    <row r="10" spans="1:66" ht="13" customHeight="1">
      <c r="A10" s="115" t="s">
        <v>142</v>
      </c>
      <c r="B10" s="29" t="s">
        <v>44</v>
      </c>
      <c r="C10" s="25"/>
      <c r="D10" s="24"/>
      <c r="E10" s="24"/>
      <c r="F10" s="24"/>
      <c r="G10" s="24"/>
      <c r="H10" s="24"/>
      <c r="I10" s="24"/>
      <c r="J10" s="24">
        <v>18889.697326423</v>
      </c>
      <c r="K10" s="24">
        <v>4727.8805045104</v>
      </c>
      <c r="L10" s="24">
        <v>4776.8799788206998</v>
      </c>
      <c r="M10" s="24">
        <v>4809.4503699975003</v>
      </c>
      <c r="N10" s="24">
        <v>4585.1266823803999</v>
      </c>
      <c r="O10" s="24">
        <v>18899.337535709001</v>
      </c>
      <c r="P10" s="24">
        <v>4276.3216617034004</v>
      </c>
      <c r="Q10" s="24">
        <v>4121.7586632998</v>
      </c>
      <c r="R10" s="24">
        <v>3408.4197147164</v>
      </c>
      <c r="S10" s="24">
        <v>3251.0563196582998</v>
      </c>
      <c r="T10" s="24">
        <v>15057.556359378001</v>
      </c>
      <c r="U10" s="24">
        <v>2798.3764994518001</v>
      </c>
      <c r="V10" s="24">
        <v>2885.9235951331002</v>
      </c>
      <c r="W10" s="24">
        <v>2359.0706160833001</v>
      </c>
      <c r="X10" s="24">
        <v>2698.0861052979999</v>
      </c>
      <c r="Y10" s="24">
        <v>10741.456815965999</v>
      </c>
      <c r="Z10" s="24">
        <v>2630.4471932289998</v>
      </c>
      <c r="AA10" s="24">
        <v>2751.5349292766</v>
      </c>
      <c r="AB10" s="24">
        <v>2774.0308254882998</v>
      </c>
      <c r="AC10" s="24">
        <v>2825.9674973719002</v>
      </c>
      <c r="AD10" s="24">
        <v>10981.980445364999</v>
      </c>
      <c r="AE10" s="24">
        <v>3181.1937608861999</v>
      </c>
      <c r="AF10" s="24">
        <v>3781.1287705608001</v>
      </c>
      <c r="AG10" s="24">
        <v>3847.4515446809</v>
      </c>
      <c r="AH10" s="24">
        <v>3934.6746602838998</v>
      </c>
      <c r="AI10" s="24">
        <v>14744.448736412</v>
      </c>
      <c r="AJ10" s="24">
        <v>4539.6933283995004</v>
      </c>
      <c r="AK10" s="24">
        <v>4508.0527333427999</v>
      </c>
      <c r="AL10" s="24">
        <v>3935.0062274390002</v>
      </c>
      <c r="AM10" s="24">
        <v>4054.0137913220001</v>
      </c>
      <c r="AN10" s="24">
        <v>17036.766080502999</v>
      </c>
      <c r="AO10" s="24">
        <v>3842.2293917963002</v>
      </c>
      <c r="AP10" s="24">
        <v>4101.2848507084</v>
      </c>
      <c r="AQ10" s="24">
        <v>3677.1142209609998</v>
      </c>
      <c r="AR10" s="24">
        <v>3538.9794356039001</v>
      </c>
      <c r="AS10" s="24">
        <v>15159.607899069</v>
      </c>
      <c r="AT10" s="24">
        <v>3398.6021507625001</v>
      </c>
      <c r="AU10" s="24">
        <v>3416.3398811491002</v>
      </c>
      <c r="AV10" s="24">
        <v>3620.2635192654998</v>
      </c>
      <c r="AW10" s="24">
        <v>4108.0001575263996</v>
      </c>
      <c r="AX10" s="26">
        <v>14543.205708703001</v>
      </c>
      <c r="AZ10" s="76">
        <f t="shared" si="0"/>
        <v>-4.0660826748946111E-2</v>
      </c>
      <c r="BB10" s="91">
        <f t="shared" si="1"/>
        <v>6814.9420319115998</v>
      </c>
      <c r="BC10" s="89">
        <f t="shared" si="2"/>
        <v>7728.2636767918993</v>
      </c>
      <c r="BD10" s="92">
        <f t="shared" si="3"/>
        <v>0.13401752217459606</v>
      </c>
      <c r="BF10" s="91">
        <f t="shared" si="4"/>
        <v>3620.2635192654998</v>
      </c>
      <c r="BG10" s="89">
        <f t="shared" si="4"/>
        <v>4108.0001575263996</v>
      </c>
      <c r="BH10" s="92">
        <f t="shared" si="5"/>
        <v>0.13472407068307962</v>
      </c>
    </row>
    <row r="11" spans="1:66" ht="13" customHeight="1">
      <c r="A11" s="115" t="s">
        <v>215</v>
      </c>
      <c r="B11" s="82" t="s">
        <v>216</v>
      </c>
      <c r="C11" s="27">
        <v>3566.4242350464001</v>
      </c>
      <c r="D11" s="23">
        <v>4605.2446626107003</v>
      </c>
      <c r="E11" s="23">
        <v>6609.4084421342004</v>
      </c>
      <c r="F11" s="23">
        <v>8402.4296227580999</v>
      </c>
      <c r="G11" s="23">
        <v>7294.4819927656999</v>
      </c>
      <c r="H11" s="23">
        <v>9874.7230040414997</v>
      </c>
      <c r="I11" s="23">
        <v>14864.495434705001</v>
      </c>
      <c r="J11" s="23">
        <v>14951.560664090001</v>
      </c>
      <c r="K11" s="23">
        <v>3606.1699759599001</v>
      </c>
      <c r="L11" s="23">
        <v>3235.0173729223002</v>
      </c>
      <c r="M11" s="23">
        <v>3377.1358824239001</v>
      </c>
      <c r="N11" s="23">
        <v>3472.4989978089002</v>
      </c>
      <c r="O11" s="23">
        <v>13690.822229115</v>
      </c>
      <c r="P11" s="23">
        <v>2856.5096774649001</v>
      </c>
      <c r="Q11" s="23">
        <v>3226.6832557615999</v>
      </c>
      <c r="R11" s="23">
        <v>3213.9306091901999</v>
      </c>
      <c r="S11" s="23">
        <v>2354.9796957233002</v>
      </c>
      <c r="T11" s="23">
        <v>11652.10323814</v>
      </c>
      <c r="U11" s="23">
        <v>1604.6818096096999</v>
      </c>
      <c r="V11" s="23">
        <v>2037.7550895546999</v>
      </c>
      <c r="W11" s="23">
        <v>1115.2290743517999</v>
      </c>
      <c r="X11" s="23">
        <v>460.88077046336002</v>
      </c>
      <c r="Y11" s="23">
        <v>5218.5467439796003</v>
      </c>
      <c r="Z11" s="23">
        <v>756.28527862830003</v>
      </c>
      <c r="AA11" s="23">
        <v>1327.6497558565</v>
      </c>
      <c r="AB11" s="23">
        <v>1099.9089476452</v>
      </c>
      <c r="AC11" s="23">
        <v>1530.3856955914</v>
      </c>
      <c r="AD11" s="23">
        <v>4714.2296777213996</v>
      </c>
      <c r="AE11" s="23">
        <v>1835.2749863679001</v>
      </c>
      <c r="AF11" s="23">
        <v>1637.5022770762</v>
      </c>
      <c r="AG11" s="23">
        <v>1824.0675068681001</v>
      </c>
      <c r="AH11" s="23">
        <v>2313.5358930737998</v>
      </c>
      <c r="AI11" s="23">
        <v>7610.3806633859003</v>
      </c>
      <c r="AJ11" s="23">
        <v>2527.1759432483</v>
      </c>
      <c r="AK11" s="23">
        <v>2820.9281720833001</v>
      </c>
      <c r="AL11" s="23">
        <v>2556.9817542954002</v>
      </c>
      <c r="AM11" s="23">
        <v>2940.864654083</v>
      </c>
      <c r="AN11" s="23">
        <v>10845.95052371</v>
      </c>
      <c r="AO11" s="23">
        <v>2558.3789915187999</v>
      </c>
      <c r="AP11" s="23">
        <v>2575.4225563097002</v>
      </c>
      <c r="AQ11" s="23">
        <v>2353.7016279251998</v>
      </c>
      <c r="AR11" s="23">
        <v>2209.6345005202002</v>
      </c>
      <c r="AS11" s="23">
        <v>9697.1376762739001</v>
      </c>
      <c r="AT11" s="23">
        <v>1201.2001474821</v>
      </c>
      <c r="AU11" s="23">
        <v>436.09855550270998</v>
      </c>
      <c r="AV11" s="23">
        <v>633.37622302852003</v>
      </c>
      <c r="AW11" s="23">
        <v>1236.5137302643</v>
      </c>
      <c r="AX11" s="28">
        <v>3507.1886562776999</v>
      </c>
      <c r="AZ11" s="77">
        <f t="shared" si="0"/>
        <v>-0.63832743502664924</v>
      </c>
      <c r="BB11" s="93">
        <f t="shared" si="1"/>
        <v>1637.29870298481</v>
      </c>
      <c r="BC11" s="90">
        <f t="shared" si="2"/>
        <v>1869.8899532928199</v>
      </c>
      <c r="BD11" s="94">
        <f t="shared" si="3"/>
        <v>0.1420579213090403</v>
      </c>
      <c r="BF11" s="93">
        <f t="shared" si="4"/>
        <v>633.37622302852003</v>
      </c>
      <c r="BG11" s="90">
        <f t="shared" si="4"/>
        <v>1236.5137302643</v>
      </c>
      <c r="BH11" s="94">
        <f t="shared" si="5"/>
        <v>0.95225789239742509</v>
      </c>
    </row>
    <row r="12" spans="1:66" ht="13" customHeight="1">
      <c r="A12" s="115" t="s">
        <v>143</v>
      </c>
      <c r="B12" s="156" t="s">
        <v>11</v>
      </c>
      <c r="C12" s="137">
        <v>6673.4360676267997</v>
      </c>
      <c r="D12" s="138">
        <v>9126.9559442108002</v>
      </c>
      <c r="E12" s="138">
        <v>15234.599783133999</v>
      </c>
      <c r="F12" s="138">
        <v>13699.64416208</v>
      </c>
      <c r="G12" s="138">
        <v>13524.803464567</v>
      </c>
      <c r="H12" s="138">
        <v>15395.077281899001</v>
      </c>
      <c r="I12" s="138">
        <v>15277.540767257</v>
      </c>
      <c r="J12" s="138">
        <v>15115.488535162</v>
      </c>
      <c r="K12" s="138">
        <v>3615.5006262621</v>
      </c>
      <c r="L12" s="138">
        <v>3725.2115232228002</v>
      </c>
      <c r="M12" s="138">
        <v>4355.7168784029</v>
      </c>
      <c r="N12" s="138">
        <v>3744.2805654252002</v>
      </c>
      <c r="O12" s="138">
        <v>15440.564096010001</v>
      </c>
      <c r="P12" s="138">
        <v>1550.3569742458001</v>
      </c>
      <c r="Q12" s="138">
        <v>6823.7000067444997</v>
      </c>
      <c r="R12" s="138">
        <v>4906.8783782481996</v>
      </c>
      <c r="S12" s="138">
        <v>2817.4951102718001</v>
      </c>
      <c r="T12" s="138">
        <v>16098.43046951</v>
      </c>
      <c r="U12" s="138">
        <v>2268.6536819419998</v>
      </c>
      <c r="V12" s="138">
        <v>5180.3765299069</v>
      </c>
      <c r="W12" s="138">
        <v>5027.5281584190998</v>
      </c>
      <c r="X12" s="138">
        <v>1996.9503517261001</v>
      </c>
      <c r="Y12" s="138">
        <v>14473.508721994</v>
      </c>
      <c r="Z12" s="138">
        <v>1532.8183432485</v>
      </c>
      <c r="AA12" s="138">
        <v>5144.0226508350997</v>
      </c>
      <c r="AB12" s="138">
        <v>4822.5084490561003</v>
      </c>
      <c r="AC12" s="138">
        <v>3844.4637202033</v>
      </c>
      <c r="AD12" s="138">
        <v>15343.794014876999</v>
      </c>
      <c r="AE12" s="138">
        <v>2445.9173419427002</v>
      </c>
      <c r="AF12" s="138">
        <v>6070.5993029868996</v>
      </c>
      <c r="AG12" s="138">
        <v>5917.0426118749001</v>
      </c>
      <c r="AH12" s="138">
        <v>4693.6349447307002</v>
      </c>
      <c r="AI12" s="138">
        <v>19127.236193368</v>
      </c>
      <c r="AJ12" s="138">
        <v>3919.916428131</v>
      </c>
      <c r="AK12" s="138">
        <v>5360.2426161308003</v>
      </c>
      <c r="AL12" s="138">
        <v>5632.4954670545003</v>
      </c>
      <c r="AM12" s="138">
        <v>4137.7739325719003</v>
      </c>
      <c r="AN12" s="138">
        <v>19259.528849782</v>
      </c>
      <c r="AO12" s="138">
        <v>3397.7000667215998</v>
      </c>
      <c r="AP12" s="138">
        <v>5490.0113819223998</v>
      </c>
      <c r="AQ12" s="138">
        <v>6996.6115886284997</v>
      </c>
      <c r="AR12" s="138">
        <v>4458.3120739956003</v>
      </c>
      <c r="AS12" s="138">
        <v>20342.635111267999</v>
      </c>
      <c r="AT12" s="138">
        <v>2314.0118470652001</v>
      </c>
      <c r="AU12" s="138">
        <v>3528.056004308</v>
      </c>
      <c r="AV12" s="138">
        <v>2611.4378029078998</v>
      </c>
      <c r="AW12" s="138">
        <v>5750.2207862142996</v>
      </c>
      <c r="AX12" s="139">
        <v>14203.726440495</v>
      </c>
      <c r="AZ12" s="76">
        <f t="shared" si="0"/>
        <v>-0.3017754896155313</v>
      </c>
      <c r="BB12" s="91">
        <f t="shared" si="1"/>
        <v>5842.0678513732</v>
      </c>
      <c r="BC12" s="89">
        <f t="shared" si="2"/>
        <v>8361.6585891221985</v>
      </c>
      <c r="BD12" s="92">
        <f t="shared" si="3"/>
        <v>0.43128405931758551</v>
      </c>
      <c r="BF12" s="91">
        <f t="shared" si="4"/>
        <v>2611.4378029078998</v>
      </c>
      <c r="BG12" s="89">
        <f t="shared" si="4"/>
        <v>5750.2207862142996</v>
      </c>
      <c r="BH12" s="92">
        <f t="shared" si="5"/>
        <v>1.2019367184664662</v>
      </c>
    </row>
    <row r="13" spans="1:66" ht="13" customHeight="1">
      <c r="A13" s="115" t="s">
        <v>144</v>
      </c>
      <c r="B13" s="82" t="s">
        <v>45</v>
      </c>
      <c r="C13" s="27"/>
      <c r="D13" s="23"/>
      <c r="E13" s="23"/>
      <c r="F13" s="23"/>
      <c r="G13" s="23"/>
      <c r="H13" s="23"/>
      <c r="I13" s="23"/>
      <c r="J13" s="23"/>
      <c r="K13" s="23"/>
      <c r="L13" s="23"/>
      <c r="M13" s="23"/>
      <c r="N13" s="23"/>
      <c r="O13" s="23">
        <v>6394.8520773255996</v>
      </c>
      <c r="P13" s="23">
        <v>1361.8808621211001</v>
      </c>
      <c r="Q13" s="23">
        <v>1326.6413939167001</v>
      </c>
      <c r="R13" s="23">
        <v>1345.1510135797</v>
      </c>
      <c r="S13" s="23">
        <v>1418.6555608949</v>
      </c>
      <c r="T13" s="23">
        <v>5452.3288305123997</v>
      </c>
      <c r="U13" s="23">
        <v>1156.9572070063</v>
      </c>
      <c r="V13" s="23">
        <v>1120.0820769024999</v>
      </c>
      <c r="W13" s="23">
        <v>1144.3185535432999</v>
      </c>
      <c r="X13" s="23">
        <v>1199.036488536</v>
      </c>
      <c r="Y13" s="23">
        <v>4620.3943259879998</v>
      </c>
      <c r="Z13" s="23">
        <v>1395.9707612765001</v>
      </c>
      <c r="AA13" s="23">
        <v>1331.4910560409</v>
      </c>
      <c r="AB13" s="23">
        <v>1372.6451536222</v>
      </c>
      <c r="AC13" s="23">
        <v>1381.2622570868</v>
      </c>
      <c r="AD13" s="23">
        <v>5481.3692280264004</v>
      </c>
      <c r="AE13" s="23">
        <v>1478.6876306462</v>
      </c>
      <c r="AF13" s="23">
        <v>1503.6808143234</v>
      </c>
      <c r="AG13" s="23">
        <v>1568.6630918840001</v>
      </c>
      <c r="AH13" s="23">
        <v>1582.901632888</v>
      </c>
      <c r="AI13" s="23">
        <v>6133.9331697416001</v>
      </c>
      <c r="AJ13" s="23">
        <v>1569.3355508038001</v>
      </c>
      <c r="AK13" s="23">
        <v>1598.0042765502001</v>
      </c>
      <c r="AL13" s="23">
        <v>1587.3920963016001</v>
      </c>
      <c r="AM13" s="23">
        <v>1608.4580660489</v>
      </c>
      <c r="AN13" s="23">
        <v>6363.1899897045996</v>
      </c>
      <c r="AO13" s="23">
        <v>1737.6896779224001</v>
      </c>
      <c r="AP13" s="23">
        <v>1823.1572002639</v>
      </c>
      <c r="AQ13" s="23">
        <v>1709.0505607869</v>
      </c>
      <c r="AR13" s="23">
        <v>1773.0762310322</v>
      </c>
      <c r="AS13" s="23">
        <v>7042.9736700054</v>
      </c>
      <c r="AT13" s="23">
        <v>1607.3066340569001</v>
      </c>
      <c r="AU13" s="23">
        <v>1605.6251910731</v>
      </c>
      <c r="AV13" s="23">
        <v>1592.0207887495999</v>
      </c>
      <c r="AW13" s="23">
        <v>1572.1491898501999</v>
      </c>
      <c r="AX13" s="28">
        <v>6377.1018037297999</v>
      </c>
      <c r="AZ13" s="77">
        <f t="shared" si="0"/>
        <v>-9.4544136819851202E-2</v>
      </c>
      <c r="BB13" s="93">
        <f t="shared" si="1"/>
        <v>3212.9318251300001</v>
      </c>
      <c r="BC13" s="90">
        <f t="shared" si="2"/>
        <v>3164.1699785997998</v>
      </c>
      <c r="BD13" s="94">
        <f t="shared" si="3"/>
        <v>-1.5176744849924506E-2</v>
      </c>
      <c r="BF13" s="93">
        <f t="shared" si="4"/>
        <v>1592.0207887495999</v>
      </c>
      <c r="BG13" s="90">
        <f t="shared" si="4"/>
        <v>1572.1491898501999</v>
      </c>
      <c r="BH13" s="94">
        <f t="shared" si="5"/>
        <v>-1.2481997119527209E-2</v>
      </c>
    </row>
    <row r="14" spans="1:66" ht="13" customHeight="1">
      <c r="A14" s="115" t="s">
        <v>145</v>
      </c>
      <c r="B14" s="156" t="s">
        <v>13</v>
      </c>
      <c r="C14" s="137">
        <v>1005.954243</v>
      </c>
      <c r="D14" s="138">
        <v>1546.5809630000001</v>
      </c>
      <c r="E14" s="138">
        <v>2311.3081550000002</v>
      </c>
      <c r="F14" s="138">
        <v>1860.9568400000001</v>
      </c>
      <c r="G14" s="140">
        <v>1022.423905</v>
      </c>
      <c r="H14" s="138">
        <v>1638.9239332095999</v>
      </c>
      <c r="I14" s="138">
        <v>2052.6144427437998</v>
      </c>
      <c r="J14" s="138">
        <v>1818.4781491003</v>
      </c>
      <c r="K14" s="138">
        <v>407.67954334262998</v>
      </c>
      <c r="L14" s="138">
        <v>479.44112571353003</v>
      </c>
      <c r="M14" s="138">
        <v>533.64131156246003</v>
      </c>
      <c r="N14" s="138">
        <v>425.47590601354</v>
      </c>
      <c r="O14" s="138">
        <v>1846.2365591398</v>
      </c>
      <c r="P14" s="138">
        <v>412.40413957807999</v>
      </c>
      <c r="Q14" s="138">
        <v>524.85869709432995</v>
      </c>
      <c r="R14" s="138">
        <v>580.37680774844</v>
      </c>
      <c r="S14" s="138">
        <v>398.77537481757003</v>
      </c>
      <c r="T14" s="138">
        <v>1916.4110388749</v>
      </c>
      <c r="U14" s="138">
        <v>354.02440377148997</v>
      </c>
      <c r="V14" s="138">
        <v>280.38269550748998</v>
      </c>
      <c r="W14" s="138">
        <v>386.17637271215</v>
      </c>
      <c r="X14" s="138">
        <v>364.37603993343998</v>
      </c>
      <c r="Y14" s="138">
        <v>1384.9617304492999</v>
      </c>
      <c r="Z14" s="138">
        <v>358.25389804268002</v>
      </c>
      <c r="AA14" s="138">
        <v>405.50259869512001</v>
      </c>
      <c r="AB14" s="138">
        <v>421.71513878138001</v>
      </c>
      <c r="AC14" s="138">
        <v>405.56563087471</v>
      </c>
      <c r="AD14" s="138">
        <v>1591.0372663938999</v>
      </c>
      <c r="AE14" s="138">
        <v>333.82594972381997</v>
      </c>
      <c r="AF14" s="138">
        <v>481.64017585391002</v>
      </c>
      <c r="AG14" s="138">
        <v>475.62619772291998</v>
      </c>
      <c r="AH14" s="138">
        <v>445.53939803855002</v>
      </c>
      <c r="AI14" s="138">
        <v>1736.6305940706</v>
      </c>
      <c r="AJ14" s="138">
        <v>388.59907942876998</v>
      </c>
      <c r="AK14" s="138">
        <v>497.45072583501002</v>
      </c>
      <c r="AL14" s="138">
        <v>489.38746606869</v>
      </c>
      <c r="AM14" s="138">
        <v>545.34167355128</v>
      </c>
      <c r="AN14" s="138">
        <v>1920.7777646642</v>
      </c>
      <c r="AO14" s="138">
        <v>502.31165341989998</v>
      </c>
      <c r="AP14" s="138">
        <v>522.38889510803006</v>
      </c>
      <c r="AQ14" s="138">
        <v>481.29743647151003</v>
      </c>
      <c r="AR14" s="138">
        <v>448.60293294526002</v>
      </c>
      <c r="AS14" s="138">
        <v>1954.6009179447001</v>
      </c>
      <c r="AT14" s="138">
        <v>444.51282051281999</v>
      </c>
      <c r="AU14" s="138">
        <v>281.80626780627</v>
      </c>
      <c r="AV14" s="138">
        <v>499.66609686610002</v>
      </c>
      <c r="AW14" s="138">
        <v>369.67635327635003</v>
      </c>
      <c r="AX14" s="139">
        <v>1595.6615384615</v>
      </c>
      <c r="AZ14" s="76">
        <f t="shared" si="0"/>
        <v>-0.18363819242479007</v>
      </c>
      <c r="BB14" s="91">
        <f t="shared" si="1"/>
        <v>726.31908831909004</v>
      </c>
      <c r="BC14" s="89">
        <f t="shared" si="2"/>
        <v>869.34245014245005</v>
      </c>
      <c r="BD14" s="92">
        <f t="shared" si="3"/>
        <v>0.19691532843279244</v>
      </c>
      <c r="BF14" s="91">
        <f t="shared" si="4"/>
        <v>499.66609686610002</v>
      </c>
      <c r="BG14" s="89">
        <f t="shared" si="4"/>
        <v>369.67635327635003</v>
      </c>
      <c r="BH14" s="92">
        <f t="shared" si="5"/>
        <v>-0.2601532191298232</v>
      </c>
    </row>
    <row r="15" spans="1:66" ht="13" customHeight="1">
      <c r="A15" s="115" t="s">
        <v>146</v>
      </c>
      <c r="B15" s="82" t="s">
        <v>14</v>
      </c>
      <c r="C15" s="27">
        <v>4818.5433755903996</v>
      </c>
      <c r="D15" s="23">
        <v>6309.7778335634002</v>
      </c>
      <c r="E15" s="23">
        <v>9883.6413415468996</v>
      </c>
      <c r="F15" s="23">
        <v>7761.6959064327002</v>
      </c>
      <c r="G15" s="23">
        <v>2559.0441789386</v>
      </c>
      <c r="H15" s="23">
        <v>5331.1258278145997</v>
      </c>
      <c r="I15" s="23">
        <v>6771.9493529985002</v>
      </c>
      <c r="J15" s="74">
        <v>6267.3521850899997</v>
      </c>
      <c r="K15" s="23">
        <v>1380.5920615955999</v>
      </c>
      <c r="L15" s="23">
        <v>1380.5920615955999</v>
      </c>
      <c r="M15" s="23">
        <v>1367.3171379265</v>
      </c>
      <c r="N15" s="23">
        <v>1407.141908934</v>
      </c>
      <c r="O15" s="23">
        <v>5535.6431700517996</v>
      </c>
      <c r="P15" s="23">
        <v>1621.3347485736999</v>
      </c>
      <c r="Q15" s="23">
        <v>1626.6418999601999</v>
      </c>
      <c r="R15" s="23">
        <v>1671.7526867454001</v>
      </c>
      <c r="S15" s="23">
        <v>1677.0598381319001</v>
      </c>
      <c r="T15" s="23">
        <v>6596.7891734112</v>
      </c>
      <c r="U15" s="23">
        <v>1063.7825845812999</v>
      </c>
      <c r="V15" s="23">
        <v>1374.3760399334001</v>
      </c>
      <c r="W15" s="23">
        <v>1103.7160288407999</v>
      </c>
      <c r="X15" s="23">
        <v>1090.4048807542999</v>
      </c>
      <c r="Y15" s="23">
        <v>4632.2795341097999</v>
      </c>
      <c r="Z15" s="23">
        <v>1618.9317704302</v>
      </c>
      <c r="AA15" s="23">
        <v>1946.2567731946999</v>
      </c>
      <c r="AB15" s="23">
        <v>1460.7984076081</v>
      </c>
      <c r="AC15" s="23">
        <v>1466.3275461682999</v>
      </c>
      <c r="AD15" s="23">
        <v>6492.3144974013003</v>
      </c>
      <c r="AE15" s="23">
        <v>2084.3196933828999</v>
      </c>
      <c r="AF15" s="23">
        <v>2094.4651110360001</v>
      </c>
      <c r="AG15" s="23">
        <v>2117.0104835982002</v>
      </c>
      <c r="AH15" s="23">
        <v>2130.5377071356002</v>
      </c>
      <c r="AI15" s="23">
        <v>8426.3329951526994</v>
      </c>
      <c r="AJ15" s="23">
        <v>1968.6061607459001</v>
      </c>
      <c r="AK15" s="23">
        <v>1999.2918682874999</v>
      </c>
      <c r="AL15" s="23">
        <v>1942.6413312876</v>
      </c>
      <c r="AM15" s="23">
        <v>1854.1248672253</v>
      </c>
      <c r="AN15" s="23">
        <v>7764.6642275463</v>
      </c>
      <c r="AO15" s="23">
        <v>2143.7367065935</v>
      </c>
      <c r="AP15" s="23">
        <v>2085.5255793126998</v>
      </c>
      <c r="AQ15" s="23">
        <v>2077.6894660249</v>
      </c>
      <c r="AR15" s="23">
        <v>2016.1200044778</v>
      </c>
      <c r="AS15" s="23">
        <v>8323.0717564088009</v>
      </c>
      <c r="AT15" s="23">
        <v>1963.5327635327999</v>
      </c>
      <c r="AU15" s="23">
        <v>1888.3190883191</v>
      </c>
      <c r="AV15" s="23">
        <v>1992.0227920228001</v>
      </c>
      <c r="AW15" s="23">
        <v>1880.3418803418999</v>
      </c>
      <c r="AX15" s="28">
        <v>7724.2165242165001</v>
      </c>
      <c r="AZ15" s="77">
        <f t="shared" si="0"/>
        <v>-7.1951227830179362E-2</v>
      </c>
      <c r="BB15" s="93">
        <f t="shared" si="1"/>
        <v>3851.8518518518999</v>
      </c>
      <c r="BC15" s="90">
        <f t="shared" si="2"/>
        <v>3872.3646723646998</v>
      </c>
      <c r="BD15" s="94">
        <f t="shared" si="3"/>
        <v>5.3254437869768205E-3</v>
      </c>
      <c r="BF15" s="93">
        <f t="shared" si="4"/>
        <v>1992.0227920228001</v>
      </c>
      <c r="BG15" s="90">
        <f t="shared" si="4"/>
        <v>1880.3418803418999</v>
      </c>
      <c r="BH15" s="94">
        <f t="shared" si="5"/>
        <v>-5.606407322653862E-2</v>
      </c>
    </row>
    <row r="16" spans="1:66" ht="13" customHeight="1">
      <c r="A16" s="115" t="s">
        <v>147</v>
      </c>
      <c r="B16" s="156" t="s">
        <v>15</v>
      </c>
      <c r="C16" s="137">
        <v>27800.001242853999</v>
      </c>
      <c r="D16" s="138">
        <v>29907.842349692</v>
      </c>
      <c r="E16" s="138">
        <v>35114.542094456003</v>
      </c>
      <c r="F16" s="138">
        <v>25096.796783623999</v>
      </c>
      <c r="G16" s="138">
        <v>21024.108085577998</v>
      </c>
      <c r="H16" s="138">
        <v>29142.794701987001</v>
      </c>
      <c r="I16" s="140">
        <v>19744.526227912</v>
      </c>
      <c r="J16" s="138">
        <v>30550.640008328999</v>
      </c>
      <c r="K16" s="138">
        <v>4496.4349250845999</v>
      </c>
      <c r="L16" s="138">
        <v>9156.5182703006994</v>
      </c>
      <c r="M16" s="138">
        <v>5912.2251939799999</v>
      </c>
      <c r="N16" s="138">
        <v>7259.2907257369998</v>
      </c>
      <c r="O16" s="138">
        <v>26824.469115102998</v>
      </c>
      <c r="P16" s="138">
        <v>4520.3748206917999</v>
      </c>
      <c r="Q16" s="138">
        <v>7438.3669870787999</v>
      </c>
      <c r="R16" s="138">
        <v>5324.7456259249002</v>
      </c>
      <c r="S16" s="138">
        <v>7616.1117590823997</v>
      </c>
      <c r="T16" s="138">
        <v>24899.599192778001</v>
      </c>
      <c r="U16" s="138">
        <v>4521.2915628360997</v>
      </c>
      <c r="V16" s="138">
        <v>8771.4873215594998</v>
      </c>
      <c r="W16" s="138">
        <v>5214.5317422809003</v>
      </c>
      <c r="X16" s="138">
        <v>8415.2708595216991</v>
      </c>
      <c r="Y16" s="138">
        <v>26922.581486199</v>
      </c>
      <c r="Z16" s="138">
        <v>5091.6405273044002</v>
      </c>
      <c r="AA16" s="138">
        <v>9709.3229286700007</v>
      </c>
      <c r="AB16" s="138">
        <v>5652.3970134376996</v>
      </c>
      <c r="AC16" s="138">
        <v>9030.7621970903001</v>
      </c>
      <c r="AD16" s="138">
        <v>29484.122666502</v>
      </c>
      <c r="AE16" s="138">
        <v>4534.0934895160999</v>
      </c>
      <c r="AF16" s="138">
        <v>14598.569834193</v>
      </c>
      <c r="AG16" s="138">
        <v>6217.8990390709996</v>
      </c>
      <c r="AH16" s="138">
        <v>10989.993926143001</v>
      </c>
      <c r="AI16" s="138">
        <v>36340.556288922999</v>
      </c>
      <c r="AJ16" s="138">
        <v>5153.0311439260004</v>
      </c>
      <c r="AK16" s="138">
        <v>13856.321331044001</v>
      </c>
      <c r="AL16" s="138">
        <v>7818.2295583151999</v>
      </c>
      <c r="AM16" s="138">
        <v>10682.499661655</v>
      </c>
      <c r="AN16" s="138">
        <v>37510.081694941997</v>
      </c>
      <c r="AO16" s="138">
        <v>4089.2600164196001</v>
      </c>
      <c r="AP16" s="138">
        <v>14488.041624490999</v>
      </c>
      <c r="AQ16" s="138">
        <v>8218.8064879453996</v>
      </c>
      <c r="AR16" s="138">
        <v>9712.5061853195002</v>
      </c>
      <c r="AS16" s="138">
        <v>36508.614314177001</v>
      </c>
      <c r="AT16" s="138">
        <v>2944.8899119787998</v>
      </c>
      <c r="AU16" s="138">
        <v>10346.428977598</v>
      </c>
      <c r="AV16" s="138">
        <v>5608.747066639</v>
      </c>
      <c r="AW16" s="138">
        <v>8138.0274378749</v>
      </c>
      <c r="AX16" s="139">
        <v>27038.093394089999</v>
      </c>
      <c r="AZ16" s="76">
        <f t="shared" si="0"/>
        <v>-0.25940510474015482</v>
      </c>
      <c r="BB16" s="91">
        <f t="shared" si="1"/>
        <v>13291.3188895768</v>
      </c>
      <c r="BC16" s="89">
        <f t="shared" si="2"/>
        <v>13746.7745045139</v>
      </c>
      <c r="BD16" s="92">
        <f t="shared" si="3"/>
        <v>3.4267149763013621E-2</v>
      </c>
      <c r="BF16" s="91">
        <f t="shared" si="4"/>
        <v>5608.747066639</v>
      </c>
      <c r="BG16" s="89">
        <f t="shared" si="4"/>
        <v>8138.0274378749</v>
      </c>
      <c r="BH16" s="92">
        <f t="shared" si="5"/>
        <v>0.45095283156556254</v>
      </c>
    </row>
    <row r="17" spans="1:60" ht="13" customHeight="1">
      <c r="A17" s="115" t="s">
        <v>148</v>
      </c>
      <c r="B17" s="82" t="s">
        <v>16</v>
      </c>
      <c r="C17" s="27">
        <v>33018.891374596002</v>
      </c>
      <c r="D17" s="23">
        <v>33449.228065771</v>
      </c>
      <c r="E17" s="23">
        <v>52668.035592059998</v>
      </c>
      <c r="F17" s="23">
        <v>12587.719298246</v>
      </c>
      <c r="G17" s="23">
        <v>17775.771047513001</v>
      </c>
      <c r="H17" s="23">
        <v>43207.947019867999</v>
      </c>
      <c r="I17" s="23">
        <v>41092.249895645</v>
      </c>
      <c r="J17" s="74">
        <v>40165.809768637999</v>
      </c>
      <c r="K17" s="23">
        <v>8361.3859020310992</v>
      </c>
      <c r="L17" s="23">
        <v>8001.0407540157003</v>
      </c>
      <c r="M17" s="23">
        <v>7791.8611442984002</v>
      </c>
      <c r="N17" s="23">
        <v>8481.0341165537993</v>
      </c>
      <c r="O17" s="23">
        <v>32635.321916899</v>
      </c>
      <c r="P17" s="23">
        <v>9438.4848082791996</v>
      </c>
      <c r="Q17" s="23">
        <v>10254.647737826999</v>
      </c>
      <c r="R17" s="23">
        <v>10623.075494228</v>
      </c>
      <c r="S17" s="23">
        <v>11029.174737959</v>
      </c>
      <c r="T17" s="23">
        <v>41345.382778293999</v>
      </c>
      <c r="U17" s="23">
        <v>7142.3893510814996</v>
      </c>
      <c r="V17" s="23">
        <v>6755.2834165280001</v>
      </c>
      <c r="W17" s="23">
        <v>6952.7942318358</v>
      </c>
      <c r="X17" s="23">
        <v>7933.8447032722997</v>
      </c>
      <c r="Y17" s="23">
        <v>28784.311702718001</v>
      </c>
      <c r="Z17" s="23">
        <v>7849.4570385934003</v>
      </c>
      <c r="AA17" s="23">
        <v>8678.4805927236994</v>
      </c>
      <c r="AB17" s="23">
        <v>9991.6675881898009</v>
      </c>
      <c r="AC17" s="23">
        <v>11422.065686166001</v>
      </c>
      <c r="AD17" s="23">
        <v>37941.670905673003</v>
      </c>
      <c r="AE17" s="23">
        <v>10924.272348101</v>
      </c>
      <c r="AF17" s="23">
        <v>11668.431969338</v>
      </c>
      <c r="AG17" s="23">
        <v>11746.150377635</v>
      </c>
      <c r="AH17" s="23">
        <v>11111.194904746</v>
      </c>
      <c r="AI17" s="23">
        <v>45450.049599819999</v>
      </c>
      <c r="AJ17" s="23">
        <v>11878.436209134999</v>
      </c>
      <c r="AK17" s="23">
        <v>11055.970730556</v>
      </c>
      <c r="AL17" s="23">
        <v>10382.515047798999</v>
      </c>
      <c r="AM17" s="23">
        <v>9900.5346394428998</v>
      </c>
      <c r="AN17" s="23">
        <v>43217.456626933003</v>
      </c>
      <c r="AO17" s="23">
        <v>9518.6756968543996</v>
      </c>
      <c r="AP17" s="23">
        <v>9483.7456621515994</v>
      </c>
      <c r="AQ17" s="23">
        <v>9124.7184596440002</v>
      </c>
      <c r="AR17" s="23">
        <v>8725.9520877645009</v>
      </c>
      <c r="AS17" s="23">
        <v>36853.091906414003</v>
      </c>
      <c r="AT17" s="23">
        <v>7939.615954416</v>
      </c>
      <c r="AU17" s="23">
        <v>7657.2660968661003</v>
      </c>
      <c r="AV17" s="23">
        <v>7476.0102564102999</v>
      </c>
      <c r="AW17" s="23">
        <v>7666.8672364672002</v>
      </c>
      <c r="AX17" s="28">
        <v>30739.759544159999</v>
      </c>
      <c r="AZ17" s="77">
        <f t="shared" si="0"/>
        <v>-0.16588383894025524</v>
      </c>
      <c r="BB17" s="93">
        <f t="shared" si="1"/>
        <v>15596.8820512821</v>
      </c>
      <c r="BC17" s="90">
        <f t="shared" si="2"/>
        <v>15142.8774928775</v>
      </c>
      <c r="BD17" s="94">
        <f t="shared" si="3"/>
        <v>-2.9108674215259579E-2</v>
      </c>
      <c r="BF17" s="93">
        <f t="shared" si="4"/>
        <v>7476.0102564102999</v>
      </c>
      <c r="BG17" s="90">
        <f t="shared" si="4"/>
        <v>7666.8672364672002</v>
      </c>
      <c r="BH17" s="94">
        <f t="shared" si="5"/>
        <v>2.5529256048471855E-2</v>
      </c>
    </row>
    <row r="18" spans="1:60" ht="13" customHeight="1">
      <c r="A18" s="115" t="s">
        <v>149</v>
      </c>
      <c r="B18" s="156" t="s">
        <v>17</v>
      </c>
      <c r="C18" s="137">
        <v>1705.9535195998001</v>
      </c>
      <c r="D18" s="138">
        <v>1555.0625190661001</v>
      </c>
      <c r="E18" s="138">
        <v>2165.3633585763</v>
      </c>
      <c r="F18" s="138">
        <v>2006.0542846491001</v>
      </c>
      <c r="G18" s="138">
        <v>674.39635037510004</v>
      </c>
      <c r="H18" s="138">
        <v>-866.56558543046003</v>
      </c>
      <c r="I18" s="138">
        <v>-2138.6278975928999</v>
      </c>
      <c r="J18" s="138">
        <v>-3481.3325642673999</v>
      </c>
      <c r="K18" s="138">
        <v>-160.08279304394</v>
      </c>
      <c r="L18" s="138">
        <v>-93.954759060135004</v>
      </c>
      <c r="M18" s="138">
        <v>-33.668124253286003</v>
      </c>
      <c r="N18" s="138">
        <v>-44.237051639453</v>
      </c>
      <c r="O18" s="138">
        <v>-331.94272799680999</v>
      </c>
      <c r="P18" s="138">
        <v>18.894655698554001</v>
      </c>
      <c r="Q18" s="138">
        <v>82.187690062358996</v>
      </c>
      <c r="R18" s="138">
        <v>194.93630622264001</v>
      </c>
      <c r="S18" s="138">
        <v>225.51603821149001</v>
      </c>
      <c r="T18" s="138">
        <v>521.53469019503996</v>
      </c>
      <c r="U18" s="138">
        <v>308.54559733777</v>
      </c>
      <c r="V18" s="138">
        <v>468.21843261230998</v>
      </c>
      <c r="W18" s="138">
        <v>180.1386921797</v>
      </c>
      <c r="X18" s="138">
        <v>199.92080754297999</v>
      </c>
      <c r="Y18" s="138">
        <v>1156.8235296728001</v>
      </c>
      <c r="Z18" s="138">
        <v>161.29576578569001</v>
      </c>
      <c r="AA18" s="138">
        <v>404.80098750414999</v>
      </c>
      <c r="AB18" s="138">
        <v>330.29888200817999</v>
      </c>
      <c r="AC18" s="138">
        <v>253.51914851266</v>
      </c>
      <c r="AD18" s="138">
        <v>1149.9147838107001</v>
      </c>
      <c r="AE18" s="138">
        <v>197.79128734077</v>
      </c>
      <c r="AF18" s="138">
        <v>386.38972156465002</v>
      </c>
      <c r="AG18" s="138">
        <v>496.54144064931</v>
      </c>
      <c r="AH18" s="138">
        <v>371.20005410889001</v>
      </c>
      <c r="AI18" s="138">
        <v>1451.9225036636001</v>
      </c>
      <c r="AJ18" s="138">
        <v>159.26475274401</v>
      </c>
      <c r="AK18" s="138">
        <v>312.83904402219002</v>
      </c>
      <c r="AL18" s="138">
        <v>531.18253511153</v>
      </c>
      <c r="AM18" s="138">
        <v>548.64461937919998</v>
      </c>
      <c r="AN18" s="138">
        <v>1551.9309512569</v>
      </c>
      <c r="AO18" s="138">
        <v>264.14479682078002</v>
      </c>
      <c r="AP18" s="138">
        <v>340.55798835777</v>
      </c>
      <c r="AQ18" s="138">
        <v>651.22848874958004</v>
      </c>
      <c r="AR18" s="138">
        <v>612.36005037501002</v>
      </c>
      <c r="AS18" s="138">
        <v>1868.2913243031001</v>
      </c>
      <c r="AT18" s="138">
        <v>462.40464273504</v>
      </c>
      <c r="AU18" s="138">
        <v>469.07260284900002</v>
      </c>
      <c r="AV18" s="138">
        <v>606.84288433048005</v>
      </c>
      <c r="AW18" s="138">
        <v>516.26940170939997</v>
      </c>
      <c r="AX18" s="139">
        <v>2054.5895316238998</v>
      </c>
      <c r="AZ18" s="76">
        <f t="shared" si="0"/>
        <v>9.9715823168151627E-2</v>
      </c>
      <c r="BB18" s="91">
        <f t="shared" si="1"/>
        <v>931.47724558404002</v>
      </c>
      <c r="BC18" s="89">
        <f t="shared" si="2"/>
        <v>1123.11228603988</v>
      </c>
      <c r="BD18" s="92">
        <f t="shared" si="3"/>
        <v>0.20573239052735426</v>
      </c>
      <c r="BF18" s="91">
        <f t="shared" si="4"/>
        <v>606.84288433048005</v>
      </c>
      <c r="BG18" s="89">
        <f t="shared" si="4"/>
        <v>516.26940170939997</v>
      </c>
      <c r="BH18" s="92">
        <f t="shared" si="5"/>
        <v>-0.14925359588093109</v>
      </c>
    </row>
    <row r="19" spans="1:60" ht="13" customHeight="1">
      <c r="A19" s="115" t="s">
        <v>150</v>
      </c>
      <c r="B19" s="82" t="s">
        <v>46</v>
      </c>
      <c r="C19" s="27">
        <v>5836.7348268430997</v>
      </c>
      <c r="D19" s="23">
        <v>6932.7804182509999</v>
      </c>
      <c r="E19" s="74">
        <v>9347.1202135192998</v>
      </c>
      <c r="F19" s="23">
        <v>8135.9121709381998</v>
      </c>
      <c r="G19" s="23">
        <v>5707.9164307630999</v>
      </c>
      <c r="H19" s="23">
        <v>6714.0636856896999</v>
      </c>
      <c r="I19" s="23">
        <v>7955.2866532613998</v>
      </c>
      <c r="J19" s="23">
        <v>7530.185376941</v>
      </c>
      <c r="K19" s="23">
        <v>1544.0311975443001</v>
      </c>
      <c r="L19" s="23">
        <v>1649.1610225703</v>
      </c>
      <c r="M19" s="23">
        <v>1742.9806330302999</v>
      </c>
      <c r="N19" s="23">
        <v>1891.4707643782999</v>
      </c>
      <c r="O19" s="23">
        <v>6827.6436309412002</v>
      </c>
      <c r="P19" s="23">
        <v>2169.5273131054</v>
      </c>
      <c r="Q19" s="23">
        <v>2329.9130638885999</v>
      </c>
      <c r="R19" s="23">
        <v>2425.0070995890001</v>
      </c>
      <c r="S19" s="23">
        <v>2559.8968098492001</v>
      </c>
      <c r="T19" s="23">
        <v>9484.3442907311</v>
      </c>
      <c r="U19" s="23">
        <v>1601.8322026978001</v>
      </c>
      <c r="V19" s="23">
        <v>2066.5783827732998</v>
      </c>
      <c r="W19" s="23">
        <v>2323.3377758833999</v>
      </c>
      <c r="X19" s="23">
        <v>2863.4176701504998</v>
      </c>
      <c r="Y19" s="23">
        <v>8855.1660315049994</v>
      </c>
      <c r="Z19" s="23">
        <v>1650.6067113999</v>
      </c>
      <c r="AA19" s="23">
        <v>1823.4367702587001</v>
      </c>
      <c r="AB19" s="23">
        <v>1972.7588670117</v>
      </c>
      <c r="AC19" s="23">
        <v>2235.3433278511998</v>
      </c>
      <c r="AD19" s="23">
        <v>7682.1456836257003</v>
      </c>
      <c r="AE19" s="23">
        <v>2402.1133693096999</v>
      </c>
      <c r="AF19" s="23">
        <v>2607.2057634099001</v>
      </c>
      <c r="AG19" s="23">
        <v>2553.2449019296</v>
      </c>
      <c r="AH19" s="23">
        <v>2771.9757982835999</v>
      </c>
      <c r="AI19" s="23">
        <v>10334.539832933</v>
      </c>
      <c r="AJ19" s="23">
        <v>2297.7340304906002</v>
      </c>
      <c r="AK19" s="23">
        <v>2583.3486824868</v>
      </c>
      <c r="AL19" s="23">
        <v>2708.745764581</v>
      </c>
      <c r="AM19" s="23">
        <v>2984.5989359828</v>
      </c>
      <c r="AN19" s="23">
        <v>10574.427413541</v>
      </c>
      <c r="AO19" s="23">
        <v>1968.1996169339</v>
      </c>
      <c r="AP19" s="23">
        <v>2301.2491973575002</v>
      </c>
      <c r="AQ19" s="23">
        <v>2324.5997936701001</v>
      </c>
      <c r="AR19" s="23">
        <v>2746.0042477252</v>
      </c>
      <c r="AS19" s="23">
        <v>9340.0528556867994</v>
      </c>
      <c r="AT19" s="23">
        <v>1621.6336045856001</v>
      </c>
      <c r="AU19" s="23">
        <v>1543.5062678719</v>
      </c>
      <c r="AV19" s="23">
        <v>1592.3403940306</v>
      </c>
      <c r="AW19" s="23">
        <v>1713.7142964753</v>
      </c>
      <c r="AX19" s="28">
        <v>6471.1945629633001</v>
      </c>
      <c r="AZ19" s="77">
        <f t="shared" si="0"/>
        <v>-0.30715653723273756</v>
      </c>
      <c r="BB19" s="93">
        <f t="shared" si="1"/>
        <v>3165.1398724575001</v>
      </c>
      <c r="BC19" s="90">
        <f t="shared" si="2"/>
        <v>3306.0546905059</v>
      </c>
      <c r="BD19" s="94">
        <f t="shared" si="3"/>
        <v>4.4520881770381222E-2</v>
      </c>
      <c r="BF19" s="93">
        <f t="shared" si="4"/>
        <v>1592.3403940306</v>
      </c>
      <c r="BG19" s="90">
        <f t="shared" si="4"/>
        <v>1713.7142964753</v>
      </c>
      <c r="BH19" s="94">
        <f t="shared" si="5"/>
        <v>7.6223590696881824E-2</v>
      </c>
    </row>
    <row r="20" spans="1:60" ht="13" customHeight="1">
      <c r="A20" s="115" t="s">
        <v>151</v>
      </c>
      <c r="B20" s="156" t="s">
        <v>47</v>
      </c>
      <c r="C20" s="137">
        <v>1027.6399491094</v>
      </c>
      <c r="D20" s="138">
        <v>1139.7138769671001</v>
      </c>
      <c r="E20" s="138">
        <v>908.42696629213003</v>
      </c>
      <c r="F20" s="138">
        <v>-1161.4318181818001</v>
      </c>
      <c r="G20" s="138">
        <v>-606.88177260229998</v>
      </c>
      <c r="H20" s="138">
        <v>-248.78552578406001</v>
      </c>
      <c r="I20" s="140">
        <v>116.10326743959</v>
      </c>
      <c r="J20" s="140">
        <v>750.80915615659001</v>
      </c>
      <c r="K20" s="138">
        <v>-67.456620997090994</v>
      </c>
      <c r="L20" s="138">
        <v>1.8335497031123</v>
      </c>
      <c r="M20" s="138">
        <v>17.034004161502999</v>
      </c>
      <c r="N20" s="138">
        <v>1.1295975849530999</v>
      </c>
      <c r="O20" s="138">
        <v>-47.459469547521998</v>
      </c>
      <c r="P20" s="138">
        <v>58.240778829013998</v>
      </c>
      <c r="Q20" s="138">
        <v>-124.87145207733001</v>
      </c>
      <c r="R20" s="138">
        <v>97.122240504592995</v>
      </c>
      <c r="S20" s="138">
        <v>-77.737213766625999</v>
      </c>
      <c r="T20" s="138">
        <v>-47.245646510352003</v>
      </c>
      <c r="U20" s="138">
        <v>44.451655507631003</v>
      </c>
      <c r="V20" s="138">
        <v>49.36461351018</v>
      </c>
      <c r="W20" s="138">
        <v>-21.911186153342999</v>
      </c>
      <c r="X20" s="138">
        <v>-40.751773555093997</v>
      </c>
      <c r="Y20" s="138">
        <v>31.153309309373</v>
      </c>
      <c r="Z20" s="138">
        <v>-25.104789527007</v>
      </c>
      <c r="AA20" s="138">
        <v>-12.556533370415</v>
      </c>
      <c r="AB20" s="138">
        <v>12.655859936299001</v>
      </c>
      <c r="AC20" s="138">
        <v>-4.2213790500407002</v>
      </c>
      <c r="AD20" s="138">
        <v>-29.226842011163999</v>
      </c>
      <c r="AE20" s="138">
        <v>0.60848091335792998</v>
      </c>
      <c r="AF20" s="138">
        <v>-21.221942008961001</v>
      </c>
      <c r="AG20" s="138">
        <v>3.9036390903117</v>
      </c>
      <c r="AH20" s="138">
        <v>57.066148428152999</v>
      </c>
      <c r="AI20" s="138">
        <v>40.356326422861997</v>
      </c>
      <c r="AJ20" s="138">
        <v>0.81278811260439998</v>
      </c>
      <c r="AK20" s="138">
        <v>3.1403177077897002</v>
      </c>
      <c r="AL20" s="138">
        <v>11.425214719223</v>
      </c>
      <c r="AM20" s="138">
        <v>-57.763373366227</v>
      </c>
      <c r="AN20" s="138">
        <v>-42.385052826608998</v>
      </c>
      <c r="AO20" s="138">
        <v>-83.343865814826998</v>
      </c>
      <c r="AP20" s="138">
        <v>-47.897648742422</v>
      </c>
      <c r="AQ20" s="138">
        <v>-80.343127861607002</v>
      </c>
      <c r="AR20" s="138">
        <v>-52.015509248877997</v>
      </c>
      <c r="AS20" s="138">
        <v>-263.60015166773002</v>
      </c>
      <c r="AT20" s="138">
        <v>-107.0451706688</v>
      </c>
      <c r="AU20" s="138">
        <v>-85.040784564576995</v>
      </c>
      <c r="AV20" s="138">
        <v>-65.939293303914994</v>
      </c>
      <c r="AW20" s="138">
        <v>-95.647799819916997</v>
      </c>
      <c r="AX20" s="139">
        <v>-353.67304835721001</v>
      </c>
      <c r="AZ20" s="76" t="str">
        <f t="shared" si="0"/>
        <v>-</v>
      </c>
      <c r="BB20" s="91">
        <f t="shared" si="1"/>
        <v>-192.08595523337698</v>
      </c>
      <c r="BC20" s="89">
        <f t="shared" si="2"/>
        <v>-161.58709312383201</v>
      </c>
      <c r="BD20" s="92" t="str">
        <f t="shared" si="3"/>
        <v>-</v>
      </c>
      <c r="BF20" s="91">
        <f t="shared" si="4"/>
        <v>-65.939293303914994</v>
      </c>
      <c r="BG20" s="89">
        <f t="shared" si="4"/>
        <v>-95.647799819916997</v>
      </c>
      <c r="BH20" s="92" t="str">
        <f t="shared" si="5"/>
        <v>-</v>
      </c>
    </row>
    <row r="21" spans="1:60" ht="13" customHeight="1">
      <c r="A21" s="115" t="s">
        <v>152</v>
      </c>
      <c r="B21" s="82" t="s">
        <v>20</v>
      </c>
      <c r="C21" s="27">
        <v>40786.726323638999</v>
      </c>
      <c r="D21" s="23">
        <v>39400.025103551998</v>
      </c>
      <c r="E21" s="23">
        <v>50563.997262149001</v>
      </c>
      <c r="F21" s="23">
        <v>44916.666666666999</v>
      </c>
      <c r="G21" s="23">
        <v>48578.771881077999</v>
      </c>
      <c r="H21" s="23">
        <v>49849.006622517001</v>
      </c>
      <c r="I21" s="74">
        <v>59083.066648114996</v>
      </c>
      <c r="J21" s="23">
        <v>50379.177377892003</v>
      </c>
      <c r="K21" s="23">
        <v>13428.912783751</v>
      </c>
      <c r="L21" s="23">
        <v>13362.538165406</v>
      </c>
      <c r="M21" s="23">
        <v>13128.899508828001</v>
      </c>
      <c r="N21" s="23">
        <v>9593.7873357228</v>
      </c>
      <c r="O21" s="23">
        <v>49514.137793708003</v>
      </c>
      <c r="P21" s="23">
        <v>12871.168900093</v>
      </c>
      <c r="Q21" s="23">
        <v>13143.160408651</v>
      </c>
      <c r="R21" s="23">
        <v>14327.981955685</v>
      </c>
      <c r="S21" s="23">
        <v>11712.883109991</v>
      </c>
      <c r="T21" s="23">
        <v>52055.194374420003</v>
      </c>
      <c r="U21" s="23">
        <v>18612.312811979999</v>
      </c>
      <c r="V21" s="23">
        <v>13755.962285080001</v>
      </c>
      <c r="W21" s="23">
        <v>20076.539101498001</v>
      </c>
      <c r="X21" s="23">
        <v>19136.993899057001</v>
      </c>
      <c r="Y21" s="23">
        <v>71581.808097614994</v>
      </c>
      <c r="Z21" s="23">
        <v>14791.551476279999</v>
      </c>
      <c r="AA21" s="23">
        <v>13148.291496185</v>
      </c>
      <c r="AB21" s="23">
        <v>15921.707397987</v>
      </c>
      <c r="AC21" s="23">
        <v>17967.488665265999</v>
      </c>
      <c r="AD21" s="23">
        <v>61829.039035718</v>
      </c>
      <c r="AE21" s="23">
        <v>18615.714124676</v>
      </c>
      <c r="AF21" s="23">
        <v>18604.441438394999</v>
      </c>
      <c r="AG21" s="23">
        <v>18063.352496899999</v>
      </c>
      <c r="AH21" s="23">
        <v>20703.415623943001</v>
      </c>
      <c r="AI21" s="23">
        <v>75986.923683914007</v>
      </c>
      <c r="AJ21" s="23">
        <v>22123.214917975001</v>
      </c>
      <c r="AK21" s="23">
        <v>20481.529564499</v>
      </c>
      <c r="AL21" s="23">
        <v>23363.625634368</v>
      </c>
      <c r="AM21" s="23">
        <v>22236.515991975</v>
      </c>
      <c r="AN21" s="23">
        <v>88204.886108816005</v>
      </c>
      <c r="AO21" s="23">
        <v>24260.606739056999</v>
      </c>
      <c r="AP21" s="23">
        <v>23924.773312436999</v>
      </c>
      <c r="AQ21" s="23">
        <v>25328.55703571</v>
      </c>
      <c r="AR21" s="23">
        <v>23615.806559945999</v>
      </c>
      <c r="AS21" s="23">
        <v>97129.743647151001</v>
      </c>
      <c r="AT21" s="23">
        <v>25537.321937322002</v>
      </c>
      <c r="AU21" s="23">
        <v>22513.960113960002</v>
      </c>
      <c r="AV21" s="23">
        <v>33561.253561254001</v>
      </c>
      <c r="AW21" s="23">
        <v>24159.544159543999</v>
      </c>
      <c r="AX21" s="28">
        <v>105772.07977208</v>
      </c>
      <c r="AZ21" s="77">
        <f t="shared" si="0"/>
        <v>8.8977236018706399E-2</v>
      </c>
      <c r="BB21" s="93">
        <f t="shared" si="1"/>
        <v>48051.282051282004</v>
      </c>
      <c r="BC21" s="90">
        <f t="shared" si="2"/>
        <v>57720.797720798</v>
      </c>
      <c r="BD21" s="94">
        <f t="shared" si="3"/>
        <v>0.20123325032610687</v>
      </c>
      <c r="BF21" s="93">
        <f t="shared" si="4"/>
        <v>33561.253561254001</v>
      </c>
      <c r="BG21" s="90">
        <f t="shared" si="4"/>
        <v>24159.544159543999</v>
      </c>
      <c r="BH21" s="94">
        <f t="shared" si="5"/>
        <v>-0.28013582342955584</v>
      </c>
    </row>
    <row r="22" spans="1:60" ht="13" customHeight="1">
      <c r="A22" s="115" t="s">
        <v>153</v>
      </c>
      <c r="B22" s="156" t="s">
        <v>91</v>
      </c>
      <c r="C22" s="137">
        <v>654.29999999999995</v>
      </c>
      <c r="D22" s="138">
        <v>2319.6</v>
      </c>
      <c r="E22" s="138">
        <v>3402.7</v>
      </c>
      <c r="F22" s="138">
        <v>2939.5</v>
      </c>
      <c r="G22" s="138">
        <v>4082.6</v>
      </c>
      <c r="H22" s="138">
        <v>4176.7</v>
      </c>
      <c r="I22" s="138">
        <v>3644.1</v>
      </c>
      <c r="J22" s="138">
        <v>6425.3</v>
      </c>
      <c r="K22" s="138">
        <v>1082</v>
      </c>
      <c r="L22" s="138">
        <v>1622.9</v>
      </c>
      <c r="M22" s="138">
        <v>1465.2</v>
      </c>
      <c r="N22" s="138">
        <v>1192.0999999999999</v>
      </c>
      <c r="O22" s="138">
        <v>5362.2</v>
      </c>
      <c r="P22" s="138">
        <v>1198.5</v>
      </c>
      <c r="Q22" s="138">
        <v>803.8</v>
      </c>
      <c r="R22" s="138">
        <v>1291.9000000000001</v>
      </c>
      <c r="S22" s="138">
        <v>654.70000000000005</v>
      </c>
      <c r="T22" s="138">
        <v>3948.9</v>
      </c>
      <c r="U22" s="138">
        <v>1640.1</v>
      </c>
      <c r="V22" s="138">
        <v>1370.7</v>
      </c>
      <c r="W22" s="138">
        <v>1380.8</v>
      </c>
      <c r="X22" s="138">
        <v>1416.5</v>
      </c>
      <c r="Y22" s="138">
        <v>5808.1</v>
      </c>
      <c r="Z22" s="138">
        <v>1970.7</v>
      </c>
      <c r="AA22" s="138">
        <v>1188.0999999999999</v>
      </c>
      <c r="AB22" s="138">
        <v>1297.5</v>
      </c>
      <c r="AC22" s="138">
        <v>1389.7</v>
      </c>
      <c r="AD22" s="138">
        <v>5846</v>
      </c>
      <c r="AE22" s="138">
        <v>1209.5</v>
      </c>
      <c r="AF22" s="138">
        <v>1675</v>
      </c>
      <c r="AG22" s="138">
        <v>1169.9000000000001</v>
      </c>
      <c r="AH22" s="138">
        <v>1531.1</v>
      </c>
      <c r="AI22" s="138">
        <v>5585.5</v>
      </c>
      <c r="AJ22" s="138">
        <v>1730.7</v>
      </c>
      <c r="AK22" s="138">
        <v>1140.8</v>
      </c>
      <c r="AL22" s="138">
        <v>1160.0999999999999</v>
      </c>
      <c r="AM22" s="138">
        <v>2279.4</v>
      </c>
      <c r="AN22" s="138">
        <v>6311</v>
      </c>
      <c r="AO22" s="138">
        <v>1537.6</v>
      </c>
      <c r="AP22" s="138">
        <v>1736.6</v>
      </c>
      <c r="AQ22" s="138">
        <v>2081.9</v>
      </c>
      <c r="AR22" s="138">
        <v>1936.1</v>
      </c>
      <c r="AS22" s="138">
        <v>7292.2</v>
      </c>
      <c r="AT22" s="138">
        <v>2072</v>
      </c>
      <c r="AU22" s="138">
        <v>1344.6</v>
      </c>
      <c r="AV22" s="138">
        <v>2551.4</v>
      </c>
      <c r="AW22" s="138">
        <v>2170.5</v>
      </c>
      <c r="AX22" s="139">
        <v>8138.5</v>
      </c>
      <c r="AZ22" s="76">
        <f t="shared" si="0"/>
        <v>0.11605551136831137</v>
      </c>
      <c r="BB22" s="91">
        <f t="shared" si="1"/>
        <v>3416.6</v>
      </c>
      <c r="BC22" s="89">
        <f t="shared" si="2"/>
        <v>4721.8999999999996</v>
      </c>
      <c r="BD22" s="92">
        <f t="shared" si="3"/>
        <v>0.38204647895568689</v>
      </c>
      <c r="BF22" s="91">
        <f t="shared" si="4"/>
        <v>2551.4</v>
      </c>
      <c r="BG22" s="89">
        <f t="shared" si="4"/>
        <v>2170.5</v>
      </c>
      <c r="BH22" s="92">
        <f t="shared" si="5"/>
        <v>-0.14929058556086858</v>
      </c>
    </row>
    <row r="23" spans="1:60" ht="13" customHeight="1">
      <c r="A23" s="115" t="s">
        <v>154</v>
      </c>
      <c r="B23" s="82" t="s">
        <v>21</v>
      </c>
      <c r="C23" s="27">
        <v>5816.5548098434001</v>
      </c>
      <c r="D23" s="23">
        <v>6799.2971005397003</v>
      </c>
      <c r="E23" s="23">
        <v>7092.4024640656999</v>
      </c>
      <c r="F23" s="23">
        <v>21274.85380117</v>
      </c>
      <c r="G23" s="23">
        <v>17663.23978883</v>
      </c>
      <c r="H23" s="23">
        <v>16724.503311257999</v>
      </c>
      <c r="I23" s="23">
        <v>20809.795464031999</v>
      </c>
      <c r="J23" s="74">
        <v>12485.861182519</v>
      </c>
      <c r="K23" s="23"/>
      <c r="L23" s="23"/>
      <c r="M23" s="23"/>
      <c r="N23" s="23"/>
      <c r="O23" s="23">
        <v>10059.336253817</v>
      </c>
      <c r="P23" s="23">
        <v>2766.4322674803998</v>
      </c>
      <c r="Q23" s="23">
        <v>2764.1130423244999</v>
      </c>
      <c r="R23" s="23">
        <v>2772.7252222369998</v>
      </c>
      <c r="S23" s="23">
        <v>2895.8511344036001</v>
      </c>
      <c r="T23" s="23">
        <v>11199.122993233001</v>
      </c>
      <c r="U23" s="23">
        <v>2798.6123128119998</v>
      </c>
      <c r="V23" s="23">
        <v>2896.3405435384998</v>
      </c>
      <c r="W23" s="23">
        <v>2953.7504159733999</v>
      </c>
      <c r="X23" s="23">
        <v>3036.622296173</v>
      </c>
      <c r="Y23" s="23">
        <v>11685.326677759</v>
      </c>
      <c r="Z23" s="23">
        <v>3735.3146079840999</v>
      </c>
      <c r="AA23" s="23">
        <v>3575.7879022448001</v>
      </c>
      <c r="AB23" s="23">
        <v>3444.4476390578002</v>
      </c>
      <c r="AC23" s="23">
        <v>3391.1025102289</v>
      </c>
      <c r="AD23" s="23">
        <v>14146.651553688</v>
      </c>
      <c r="AE23" s="23">
        <v>4868.2392064029</v>
      </c>
      <c r="AF23" s="23">
        <v>4879.0249126366998</v>
      </c>
      <c r="AG23" s="23">
        <v>4883.2025701724997</v>
      </c>
      <c r="AH23" s="23">
        <v>4990.0676361177002</v>
      </c>
      <c r="AI23" s="23">
        <v>19620.535452598</v>
      </c>
      <c r="AJ23" s="23">
        <v>5731.0409536174002</v>
      </c>
      <c r="AK23" s="23">
        <v>5398.7820134545</v>
      </c>
      <c r="AL23" s="23">
        <v>4718.8681694794996</v>
      </c>
      <c r="AM23" s="23">
        <v>4560.9005074943998</v>
      </c>
      <c r="AN23" s="23">
        <v>20409.594004484999</v>
      </c>
      <c r="AO23" s="23">
        <v>4598.3353856487001</v>
      </c>
      <c r="AP23" s="23">
        <v>4289.1055636403999</v>
      </c>
      <c r="AQ23" s="23">
        <v>4583.4322176201003</v>
      </c>
      <c r="AR23" s="23">
        <v>4352.6743535206997</v>
      </c>
      <c r="AS23" s="23">
        <v>17823.547520429998</v>
      </c>
      <c r="AT23" s="23">
        <v>3228.0148148148</v>
      </c>
      <c r="AU23" s="23">
        <v>3228.0205128204998</v>
      </c>
      <c r="AV23" s="23">
        <v>3282.7965811966001</v>
      </c>
      <c r="AW23" s="23">
        <v>3210.5470085470001</v>
      </c>
      <c r="AX23" s="28">
        <v>12949.377777778</v>
      </c>
      <c r="AZ23" s="77">
        <f t="shared" si="0"/>
        <v>-0.27346799154685947</v>
      </c>
      <c r="BB23" s="93">
        <f t="shared" si="1"/>
        <v>6456.0353276352998</v>
      </c>
      <c r="BC23" s="90">
        <f t="shared" si="2"/>
        <v>6493.3435897436002</v>
      </c>
      <c r="BD23" s="94">
        <f t="shared" si="3"/>
        <v>5.7788193860403708E-3</v>
      </c>
      <c r="BF23" s="93">
        <f t="shared" si="4"/>
        <v>3282.7965811966001</v>
      </c>
      <c r="BG23" s="90">
        <f t="shared" si="4"/>
        <v>3210.5470085470001</v>
      </c>
      <c r="BH23" s="94">
        <f t="shared" si="5"/>
        <v>-2.2008543893165783E-2</v>
      </c>
    </row>
    <row r="24" spans="1:60" ht="13" customHeight="1">
      <c r="A24" s="115" t="s">
        <v>155</v>
      </c>
      <c r="B24" s="156" t="s">
        <v>199</v>
      </c>
      <c r="C24" s="137">
        <v>9482.2888283378998</v>
      </c>
      <c r="D24" s="138">
        <v>9015.0408250966993</v>
      </c>
      <c r="E24" s="138">
        <v>14807.235054348001</v>
      </c>
      <c r="F24" s="138">
        <v>11823.193732469001</v>
      </c>
      <c r="G24" s="138">
        <v>8834.0280004274991</v>
      </c>
      <c r="H24" s="138">
        <v>5771.3826022155999</v>
      </c>
      <c r="I24" s="138">
        <v>11012.766191948</v>
      </c>
      <c r="J24" s="138">
        <v>15278.212822473</v>
      </c>
      <c r="K24" s="138"/>
      <c r="L24" s="138"/>
      <c r="M24" s="138"/>
      <c r="N24" s="138"/>
      <c r="O24" s="140">
        <v>13030.991382004</v>
      </c>
      <c r="P24" s="138"/>
      <c r="Q24" s="138"/>
      <c r="R24" s="138"/>
      <c r="S24" s="138"/>
      <c r="T24" s="138">
        <v>26287.454847776</v>
      </c>
      <c r="U24" s="138"/>
      <c r="V24" s="138"/>
      <c r="W24" s="138"/>
      <c r="X24" s="138"/>
      <c r="Y24" s="138">
        <v>23857.893064843</v>
      </c>
      <c r="Z24" s="138"/>
      <c r="AA24" s="138"/>
      <c r="AB24" s="138"/>
      <c r="AC24" s="138"/>
      <c r="AD24" s="138">
        <v>34241.561799477</v>
      </c>
      <c r="AE24" s="138"/>
      <c r="AF24" s="138"/>
      <c r="AG24" s="138"/>
      <c r="AH24" s="138"/>
      <c r="AI24" s="138">
        <v>33301.852061496</v>
      </c>
      <c r="AJ24" s="138"/>
      <c r="AK24" s="138"/>
      <c r="AL24" s="138"/>
      <c r="AM24" s="138"/>
      <c r="AN24" s="138">
        <v>34220.810266050001</v>
      </c>
      <c r="AO24" s="138"/>
      <c r="AP24" s="138"/>
      <c r="AQ24" s="138"/>
      <c r="AR24" s="138"/>
      <c r="AS24" s="138">
        <v>34800.455587967997</v>
      </c>
      <c r="AT24" s="24">
        <v>6765.3530027519</v>
      </c>
      <c r="AU24" s="24">
        <v>6563.2841678905997</v>
      </c>
      <c r="AV24" s="24">
        <v>9871.5005946007004</v>
      </c>
      <c r="AW24" s="24">
        <v>7012.1672470269996</v>
      </c>
      <c r="AX24" s="26">
        <v>30212.305012280001</v>
      </c>
      <c r="AZ24" s="76">
        <f t="shared" si="0"/>
        <v>-0.13184168132770985</v>
      </c>
      <c r="BB24" s="91">
        <f t="shared" si="1"/>
        <v>13328.6371706425</v>
      </c>
      <c r="BC24" s="89">
        <f t="shared" si="2"/>
        <v>16883.667841627699</v>
      </c>
      <c r="BD24" s="92">
        <f t="shared" si="3"/>
        <v>0.26672124280008674</v>
      </c>
      <c r="BF24" s="91">
        <f t="shared" si="4"/>
        <v>9871.5005946007004</v>
      </c>
      <c r="BG24" s="89">
        <f t="shared" si="4"/>
        <v>7012.1672470269996</v>
      </c>
      <c r="BH24" s="92">
        <f t="shared" si="5"/>
        <v>-0.28965538928677542</v>
      </c>
    </row>
    <row r="25" spans="1:60" ht="13" customHeight="1">
      <c r="A25" s="115" t="s">
        <v>156</v>
      </c>
      <c r="B25" s="82" t="s">
        <v>113</v>
      </c>
      <c r="C25" s="27"/>
      <c r="D25" s="23"/>
      <c r="E25" s="23"/>
      <c r="F25" s="23"/>
      <c r="G25" s="23"/>
      <c r="H25" s="23"/>
      <c r="I25" s="23"/>
      <c r="J25" s="23"/>
      <c r="K25" s="23"/>
      <c r="L25" s="23"/>
      <c r="M25" s="23"/>
      <c r="N25" s="23"/>
      <c r="O25" s="23">
        <v>7580.3912820999003</v>
      </c>
      <c r="P25" s="23"/>
      <c r="Q25" s="23"/>
      <c r="R25" s="23"/>
      <c r="S25" s="23"/>
      <c r="T25" s="23">
        <v>-1142.2880170213</v>
      </c>
      <c r="U25" s="23"/>
      <c r="V25" s="23"/>
      <c r="W25" s="23"/>
      <c r="X25" s="23"/>
      <c r="Y25" s="23">
        <v>2261.1056400176999</v>
      </c>
      <c r="Z25" s="23"/>
      <c r="AA25" s="23"/>
      <c r="AB25" s="23"/>
      <c r="AC25" s="23"/>
      <c r="AD25" s="23">
        <v>4031</v>
      </c>
      <c r="AE25" s="23"/>
      <c r="AF25" s="23"/>
      <c r="AG25" s="23"/>
      <c r="AH25" s="23"/>
      <c r="AI25" s="23">
        <v>3633</v>
      </c>
      <c r="AJ25" s="23"/>
      <c r="AK25" s="23"/>
      <c r="AL25" s="23"/>
      <c r="AM25" s="23"/>
      <c r="AN25" s="23">
        <v>4447</v>
      </c>
      <c r="AO25" s="23">
        <v>3900.4</v>
      </c>
      <c r="AP25" s="23">
        <v>4873.7</v>
      </c>
      <c r="AQ25" s="23">
        <v>1583.6</v>
      </c>
      <c r="AR25" s="23">
        <v>2125.1</v>
      </c>
      <c r="AS25" s="23">
        <v>12482.8</v>
      </c>
      <c r="AT25" s="23">
        <v>2467.1</v>
      </c>
      <c r="AU25" s="23">
        <v>4447.6000000000004</v>
      </c>
      <c r="AV25" s="23">
        <v>2794.1</v>
      </c>
      <c r="AW25" s="23">
        <v>3136.8</v>
      </c>
      <c r="AX25" s="28">
        <v>12845.6</v>
      </c>
      <c r="AZ25" s="77">
        <f t="shared" si="0"/>
        <v>2.9063992053065108E-2</v>
      </c>
      <c r="BB25" s="93">
        <f t="shared" si="1"/>
        <v>6914.7000000000007</v>
      </c>
      <c r="BC25" s="90">
        <f t="shared" si="2"/>
        <v>5930.9</v>
      </c>
      <c r="BD25" s="94">
        <f t="shared" si="3"/>
        <v>-0.14227659912939114</v>
      </c>
      <c r="BF25" s="93">
        <f t="shared" si="4"/>
        <v>2794.1</v>
      </c>
      <c r="BG25" s="90">
        <f t="shared" si="4"/>
        <v>3136.8</v>
      </c>
      <c r="BH25" s="94">
        <f t="shared" si="5"/>
        <v>0.12265130095558509</v>
      </c>
    </row>
    <row r="26" spans="1:60" ht="13" customHeight="1">
      <c r="A26" s="115" t="s">
        <v>157</v>
      </c>
      <c r="B26" s="156" t="s">
        <v>99</v>
      </c>
      <c r="C26" s="137">
        <v>616.45538155605004</v>
      </c>
      <c r="D26" s="138">
        <v>982.80406677545</v>
      </c>
      <c r="E26" s="138">
        <v>1240.2464065708</v>
      </c>
      <c r="F26" s="138">
        <v>543.85964912280997</v>
      </c>
      <c r="G26" s="138">
        <v>-1428.1744929147001</v>
      </c>
      <c r="H26" s="138">
        <v>188.17916777100001</v>
      </c>
      <c r="I26" s="138">
        <v>633.08751913177002</v>
      </c>
      <c r="J26" s="138">
        <v>1003.8560411311</v>
      </c>
      <c r="K26" s="138">
        <v>197.79636267091001</v>
      </c>
      <c r="L26" s="138">
        <v>310.63321385901997</v>
      </c>
      <c r="M26" s="138">
        <v>357.09544670117998</v>
      </c>
      <c r="N26" s="138">
        <v>211.07128634009999</v>
      </c>
      <c r="O26" s="138">
        <v>1076.5963095712</v>
      </c>
      <c r="P26" s="138">
        <v>271.99150855777998</v>
      </c>
      <c r="Q26" s="138">
        <v>298.52726549024999</v>
      </c>
      <c r="R26" s="138">
        <v>299.85405333686998</v>
      </c>
      <c r="S26" s="138">
        <v>169.82884436779</v>
      </c>
      <c r="T26" s="138">
        <v>1042.8552474459</v>
      </c>
      <c r="U26" s="138">
        <v>255.13033832501</v>
      </c>
      <c r="V26" s="138">
        <v>332.77870216306002</v>
      </c>
      <c r="W26" s="138">
        <v>333.88796450361002</v>
      </c>
      <c r="X26" s="138">
        <v>231.83582917359999</v>
      </c>
      <c r="Y26" s="138">
        <v>1154.7420965058</v>
      </c>
      <c r="Z26" s="138">
        <v>243.28209664933999</v>
      </c>
      <c r="AA26" s="138">
        <v>393.67466548712002</v>
      </c>
      <c r="AB26" s="138">
        <v>255.44620148180999</v>
      </c>
      <c r="AC26" s="138">
        <v>298.57348225147001</v>
      </c>
      <c r="AD26" s="138">
        <v>1189.8706181576999</v>
      </c>
      <c r="AE26" s="138">
        <v>334.79878254988</v>
      </c>
      <c r="AF26" s="138">
        <v>390.03494532746998</v>
      </c>
      <c r="AG26" s="138">
        <v>369.74411002142</v>
      </c>
      <c r="AH26" s="138">
        <v>296.47164919400001</v>
      </c>
      <c r="AI26" s="138">
        <v>1389.9222184647001</v>
      </c>
      <c r="AJ26" s="138">
        <v>326.92080727015002</v>
      </c>
      <c r="AK26" s="138">
        <v>538.18010149888005</v>
      </c>
      <c r="AL26" s="138">
        <v>475.62846689484002</v>
      </c>
      <c r="AM26" s="138">
        <v>518.11636964474997</v>
      </c>
      <c r="AN26" s="138">
        <v>1861.2061843503</v>
      </c>
      <c r="AO26" s="138">
        <v>344.78898466360999</v>
      </c>
      <c r="AP26" s="138">
        <v>368.29732452703001</v>
      </c>
      <c r="AQ26" s="138">
        <v>427.6278965633</v>
      </c>
      <c r="AR26" s="138">
        <v>446.65845740512998</v>
      </c>
      <c r="AS26" s="138">
        <v>1589.6115526699</v>
      </c>
      <c r="AT26" s="138">
        <v>260.96866096866</v>
      </c>
      <c r="AU26" s="138">
        <v>201.7094017094</v>
      </c>
      <c r="AV26" s="138">
        <v>370.37037037036998</v>
      </c>
      <c r="AW26" s="138">
        <v>194.87179487179</v>
      </c>
      <c r="AX26" s="139">
        <v>1027.9202279202</v>
      </c>
      <c r="AZ26" s="76">
        <f t="shared" si="0"/>
        <v>-0.35335131014006999</v>
      </c>
      <c r="BB26" s="91">
        <f t="shared" si="1"/>
        <v>462.67806267805997</v>
      </c>
      <c r="BC26" s="89">
        <f t="shared" si="2"/>
        <v>565.24216524216001</v>
      </c>
      <c r="BD26" s="92">
        <f t="shared" si="3"/>
        <v>0.22167487684728648</v>
      </c>
      <c r="BF26" s="91">
        <f t="shared" si="4"/>
        <v>370.37037037036998</v>
      </c>
      <c r="BG26" s="89">
        <f t="shared" si="4"/>
        <v>194.87179487179</v>
      </c>
      <c r="BH26" s="92">
        <f t="shared" si="5"/>
        <v>-0.47384615384616646</v>
      </c>
    </row>
    <row r="27" spans="1:60" ht="13" customHeight="1">
      <c r="A27" s="115" t="s">
        <v>187</v>
      </c>
      <c r="B27" s="82" t="s">
        <v>186</v>
      </c>
      <c r="C27" s="27">
        <v>745.41387024609003</v>
      </c>
      <c r="D27" s="23">
        <v>927.33776829421004</v>
      </c>
      <c r="E27" s="23">
        <v>1540.9445585215999</v>
      </c>
      <c r="F27" s="23">
        <v>1125.3801169591</v>
      </c>
      <c r="G27" s="23">
        <v>-1065.7265907195999</v>
      </c>
      <c r="H27" s="23">
        <v>515.85430463575995</v>
      </c>
      <c r="I27" s="23">
        <v>1558.0492556004001</v>
      </c>
      <c r="J27" s="23">
        <v>1244.8200514139</v>
      </c>
      <c r="K27" s="23">
        <v>338.98845081641002</v>
      </c>
      <c r="L27" s="23">
        <v>411.45625912651002</v>
      </c>
      <c r="M27" s="23">
        <v>343.26297623788997</v>
      </c>
      <c r="N27" s="23">
        <v>92.154520111509001</v>
      </c>
      <c r="O27" s="23">
        <v>1185.8622062923</v>
      </c>
      <c r="P27" s="23">
        <v>286.82499668303001</v>
      </c>
      <c r="Q27" s="23">
        <v>426.31020299853998</v>
      </c>
      <c r="R27" s="23">
        <v>-134.11171553669001</v>
      </c>
      <c r="S27" s="23">
        <v>105.2673477511</v>
      </c>
      <c r="T27" s="23">
        <v>684.29083189597998</v>
      </c>
      <c r="U27" s="23">
        <v>374.93067110371999</v>
      </c>
      <c r="V27" s="23">
        <v>389.86134220743003</v>
      </c>
      <c r="W27" s="23">
        <v>392.66777592901002</v>
      </c>
      <c r="X27" s="23">
        <v>484.85856905153997</v>
      </c>
      <c r="Y27" s="23">
        <v>1642.3183582917</v>
      </c>
      <c r="Z27" s="23">
        <v>395.48822293487001</v>
      </c>
      <c r="AA27" s="23">
        <v>414.03295366582</v>
      </c>
      <c r="AB27" s="23">
        <v>420.84485237199999</v>
      </c>
      <c r="AC27" s="23">
        <v>447.89339820855997</v>
      </c>
      <c r="AD27" s="23">
        <v>1678.2594271812</v>
      </c>
      <c r="AE27" s="23">
        <v>477.43208206515999</v>
      </c>
      <c r="AF27" s="23">
        <v>507.23706459249001</v>
      </c>
      <c r="AG27" s="23">
        <v>464.78412805772001</v>
      </c>
      <c r="AH27" s="23">
        <v>494.70183744785999</v>
      </c>
      <c r="AI27" s="23">
        <v>1944.1551121632001</v>
      </c>
      <c r="AJ27" s="23">
        <v>512.88799716746996</v>
      </c>
      <c r="AK27" s="23">
        <v>616.54667768205002</v>
      </c>
      <c r="AL27" s="23">
        <v>676.25398324087996</v>
      </c>
      <c r="AM27" s="23">
        <v>387.26543137022998</v>
      </c>
      <c r="AN27" s="23">
        <v>2192.9540894605998</v>
      </c>
      <c r="AO27" s="23">
        <v>440.84853912458999</v>
      </c>
      <c r="AP27" s="23">
        <v>700.82838911900001</v>
      </c>
      <c r="AQ27" s="23">
        <v>642.69562297101004</v>
      </c>
      <c r="AR27" s="23">
        <v>512.14597559610002</v>
      </c>
      <c r="AS27" s="23">
        <v>2296.5185268107002</v>
      </c>
      <c r="AT27" s="23">
        <v>258.19943019943003</v>
      </c>
      <c r="AU27" s="23">
        <v>532.75213675214002</v>
      </c>
      <c r="AV27" s="23">
        <v>601.83475783476001</v>
      </c>
      <c r="AW27" s="23">
        <v>604.26210826211002</v>
      </c>
      <c r="AX27" s="28">
        <v>1997.0484330484001</v>
      </c>
      <c r="AZ27" s="77">
        <f t="shared" si="0"/>
        <v>-0.13040177567310574</v>
      </c>
      <c r="BB27" s="93">
        <f t="shared" si="1"/>
        <v>790.95156695157004</v>
      </c>
      <c r="BC27" s="90">
        <f t="shared" si="2"/>
        <v>1206.0968660968701</v>
      </c>
      <c r="BD27" s="94">
        <f t="shared" si="3"/>
        <v>0.52486816701725991</v>
      </c>
      <c r="BF27" s="93">
        <f t="shared" si="4"/>
        <v>601.83475783476001</v>
      </c>
      <c r="BG27" s="90">
        <f t="shared" si="4"/>
        <v>604.26210826211002</v>
      </c>
      <c r="BH27" s="94">
        <f t="shared" si="5"/>
        <v>4.0332506485384161E-3</v>
      </c>
    </row>
    <row r="28" spans="1:60" ht="13" customHeight="1">
      <c r="A28" s="115" t="s">
        <v>158</v>
      </c>
      <c r="B28" s="156" t="s">
        <v>48</v>
      </c>
      <c r="C28" s="137"/>
      <c r="D28" s="138"/>
      <c r="E28" s="138"/>
      <c r="F28" s="138"/>
      <c r="G28" s="138"/>
      <c r="H28" s="138"/>
      <c r="I28" s="138"/>
      <c r="J28" s="138">
        <v>8363.7532133675995</v>
      </c>
      <c r="K28" s="138">
        <v>6089.2074870569004</v>
      </c>
      <c r="L28" s="138">
        <v>6645.4267887960004</v>
      </c>
      <c r="M28" s="138">
        <v>4846.6746316209001</v>
      </c>
      <c r="N28" s="138">
        <v>4509.4915704235</v>
      </c>
      <c r="O28" s="138">
        <v>22090.800477896999</v>
      </c>
      <c r="P28" s="138">
        <v>2707.9739949581999</v>
      </c>
      <c r="Q28" s="138">
        <v>4687.5414621201999</v>
      </c>
      <c r="R28" s="138">
        <v>2401.4860023882002</v>
      </c>
      <c r="S28" s="138">
        <v>2183.8927955419999</v>
      </c>
      <c r="T28" s="138">
        <v>11980.894255009</v>
      </c>
      <c r="U28" s="138">
        <v>2279.5341098170002</v>
      </c>
      <c r="V28" s="138">
        <v>4113.1447587353996</v>
      </c>
      <c r="W28" s="138">
        <v>2077.648363838</v>
      </c>
      <c r="X28" s="138">
        <v>2151.9689406544999</v>
      </c>
      <c r="Y28" s="138">
        <v>10622.296173045001</v>
      </c>
      <c r="Z28" s="138">
        <v>3257.7684396771001</v>
      </c>
      <c r="AA28" s="138">
        <v>4306.0931106934004</v>
      </c>
      <c r="AB28" s="138">
        <v>2490.3240075195999</v>
      </c>
      <c r="AC28" s="138">
        <v>3192.5246046666002</v>
      </c>
      <c r="AD28" s="138">
        <v>13246.710162556999</v>
      </c>
      <c r="AE28" s="138">
        <v>2661.4812309773001</v>
      </c>
      <c r="AF28" s="138">
        <v>4649.9830909705997</v>
      </c>
      <c r="AG28" s="138">
        <v>1908.4657873971</v>
      </c>
      <c r="AH28" s="138">
        <v>2557.7725171908</v>
      </c>
      <c r="AI28" s="138">
        <v>11777.702626536</v>
      </c>
      <c r="AJ28" s="138">
        <v>2384.0434320784002</v>
      </c>
      <c r="AK28" s="138">
        <v>4470.6715449073999</v>
      </c>
      <c r="AL28" s="138">
        <v>1508.3205476219</v>
      </c>
      <c r="AM28" s="138">
        <v>1783.3116959755</v>
      </c>
      <c r="AN28" s="138">
        <v>10146.347220583</v>
      </c>
      <c r="AO28" s="138">
        <v>2425.8367849546999</v>
      </c>
      <c r="AP28" s="138">
        <v>4808.0152244486999</v>
      </c>
      <c r="AQ28" s="138">
        <v>1957.9088771969</v>
      </c>
      <c r="AR28" s="138">
        <v>2121.3478114855002</v>
      </c>
      <c r="AS28" s="138">
        <v>11313.108698086</v>
      </c>
      <c r="AT28" s="138">
        <v>6221.0826210825999</v>
      </c>
      <c r="AU28" s="138">
        <v>7638.7464387463997</v>
      </c>
      <c r="AV28" s="138">
        <v>5602.2792022792</v>
      </c>
      <c r="AW28" s="138">
        <v>5664.9572649573001</v>
      </c>
      <c r="AX28" s="139">
        <v>25127.065527065999</v>
      </c>
      <c r="AZ28" s="76">
        <f t="shared" si="0"/>
        <v>1.2210575534660162</v>
      </c>
      <c r="BB28" s="91">
        <f t="shared" si="1"/>
        <v>13859.829059829</v>
      </c>
      <c r="BC28" s="89">
        <f t="shared" si="2"/>
        <v>11267.2364672365</v>
      </c>
      <c r="BD28" s="92">
        <f t="shared" si="3"/>
        <v>-0.18705804966287853</v>
      </c>
      <c r="BF28" s="91">
        <f t="shared" si="4"/>
        <v>5602.2792022792</v>
      </c>
      <c r="BG28" s="89">
        <f t="shared" si="4"/>
        <v>5664.9572649573001</v>
      </c>
      <c r="BH28" s="92">
        <f t="shared" si="5"/>
        <v>1.1187957689184879E-2</v>
      </c>
    </row>
    <row r="29" spans="1:60" ht="13" customHeight="1">
      <c r="A29" s="115" t="s">
        <v>159</v>
      </c>
      <c r="B29" s="82" t="s">
        <v>102</v>
      </c>
      <c r="C29" s="27">
        <v>8625.3182897508996</v>
      </c>
      <c r="D29" s="23">
        <v>10551.840374187999</v>
      </c>
      <c r="E29" s="23">
        <v>13891.455596936999</v>
      </c>
      <c r="F29" s="23">
        <v>12273.548383228999</v>
      </c>
      <c r="G29" s="23">
        <v>9219.2932580028992</v>
      </c>
      <c r="H29" s="23">
        <v>10042.624813525001</v>
      </c>
      <c r="I29" s="23">
        <v>14441.192188035</v>
      </c>
      <c r="J29" s="23">
        <v>19359.885789246</v>
      </c>
      <c r="K29" s="23">
        <v>10524.148441077001</v>
      </c>
      <c r="L29" s="23">
        <v>6034.4845165749002</v>
      </c>
      <c r="M29" s="23">
        <v>3775.0358150000002</v>
      </c>
      <c r="N29" s="23">
        <v>10114.273015618999</v>
      </c>
      <c r="O29" s="23">
        <v>30447.94178827</v>
      </c>
      <c r="P29" s="23">
        <v>11863.019160296</v>
      </c>
      <c r="Q29" s="23">
        <v>7289.1213276661001</v>
      </c>
      <c r="R29" s="23">
        <v>1885.3555075524</v>
      </c>
      <c r="S29" s="23">
        <v>1602.6064777822</v>
      </c>
      <c r="T29" s="23">
        <v>22640.102473297</v>
      </c>
      <c r="U29" s="23">
        <v>10061.779077937001</v>
      </c>
      <c r="V29" s="23">
        <v>4925.8486440752004</v>
      </c>
      <c r="W29" s="23">
        <v>1889.3818328642001</v>
      </c>
      <c r="X29" s="23">
        <v>1579.9771565643</v>
      </c>
      <c r="Y29" s="23">
        <v>18456.986711441001</v>
      </c>
      <c r="Z29" s="23">
        <v>9166.9677702017998</v>
      </c>
      <c r="AA29" s="23">
        <v>3654.4770467487001</v>
      </c>
      <c r="AB29" s="23">
        <v>1753.2907805706</v>
      </c>
      <c r="AC29" s="23">
        <v>2749.9383523557999</v>
      </c>
      <c r="AD29" s="23">
        <v>17324.673949877</v>
      </c>
      <c r="AE29" s="23">
        <v>12025.825689772</v>
      </c>
      <c r="AF29" s="23">
        <v>2792.5534201247001</v>
      </c>
      <c r="AG29" s="23">
        <v>1276.9405649513001</v>
      </c>
      <c r="AH29" s="23">
        <v>2791.7951592708</v>
      </c>
      <c r="AI29" s="23">
        <v>18887.114834118001</v>
      </c>
      <c r="AJ29" s="23">
        <v>12612.223438591</v>
      </c>
      <c r="AK29" s="23">
        <v>4855.4603093479</v>
      </c>
      <c r="AL29" s="23">
        <v>3309.9709928732</v>
      </c>
      <c r="AM29" s="23">
        <v>2377.6694731296002</v>
      </c>
      <c r="AN29" s="23">
        <v>23155.324213942</v>
      </c>
      <c r="AO29" s="23">
        <v>14773.172995798999</v>
      </c>
      <c r="AP29" s="23">
        <v>5222.1977566248997</v>
      </c>
      <c r="AQ29" s="23">
        <v>2172.7374553750001</v>
      </c>
      <c r="AR29" s="23">
        <v>2799.1857481720999</v>
      </c>
      <c r="AS29" s="23">
        <v>24967.293955970999</v>
      </c>
      <c r="AT29" s="23">
        <v>15994.508902047</v>
      </c>
      <c r="AU29" s="23">
        <v>2090.4917787165</v>
      </c>
      <c r="AV29" s="23">
        <v>2120.0826200496999</v>
      </c>
      <c r="AW29" s="23">
        <v>1477.2170274001001</v>
      </c>
      <c r="AX29" s="28">
        <v>21682.300328213001</v>
      </c>
      <c r="AZ29" s="77">
        <f t="shared" si="0"/>
        <v>-0.13157187292907979</v>
      </c>
      <c r="BB29" s="93">
        <f t="shared" si="1"/>
        <v>18085.0006807635</v>
      </c>
      <c r="BC29" s="90">
        <f t="shared" si="2"/>
        <v>3597.2996474498</v>
      </c>
      <c r="BD29" s="94">
        <f t="shared" si="3"/>
        <v>-0.80108932750684692</v>
      </c>
      <c r="BF29" s="93">
        <f t="shared" si="4"/>
        <v>2120.0826200496999</v>
      </c>
      <c r="BG29" s="90">
        <f t="shared" si="4"/>
        <v>1477.2170274001001</v>
      </c>
      <c r="BH29" s="94">
        <f t="shared" si="5"/>
        <v>-0.30322666983352259</v>
      </c>
    </row>
    <row r="30" spans="1:60" ht="13" customHeight="1">
      <c r="A30" s="115" t="s">
        <v>160</v>
      </c>
      <c r="B30" s="156" t="s">
        <v>223</v>
      </c>
      <c r="C30" s="137">
        <v>112644.41958736999</v>
      </c>
      <c r="D30" s="138">
        <v>120477.46956194</v>
      </c>
      <c r="E30" s="138">
        <v>197836.41341546999</v>
      </c>
      <c r="F30" s="138">
        <v>173798.39181286999</v>
      </c>
      <c r="G30" s="138">
        <v>146645.73492637</v>
      </c>
      <c r="H30" s="138">
        <v>190626.88741721999</v>
      </c>
      <c r="I30" s="138">
        <v>208737.86002505</v>
      </c>
      <c r="J30" s="140">
        <v>181992.03084833</v>
      </c>
      <c r="K30" s="138">
        <v>49799.548652594996</v>
      </c>
      <c r="L30" s="138">
        <v>51076.463560335003</v>
      </c>
      <c r="M30" s="138">
        <v>50787.601221293</v>
      </c>
      <c r="N30" s="138">
        <v>51214.390017256999</v>
      </c>
      <c r="O30" s="138">
        <v>202878.00345148001</v>
      </c>
      <c r="P30" s="138">
        <v>61729.865994426997</v>
      </c>
      <c r="Q30" s="138">
        <v>59555.393392596998</v>
      </c>
      <c r="R30" s="138">
        <v>61091.681040201998</v>
      </c>
      <c r="S30" s="138">
        <v>63883.508027065996</v>
      </c>
      <c r="T30" s="138">
        <v>246260.44845428999</v>
      </c>
      <c r="U30" s="138">
        <v>51318.912922905998</v>
      </c>
      <c r="V30" s="138">
        <v>50255.130338324998</v>
      </c>
      <c r="W30" s="138">
        <v>51396.561286744</v>
      </c>
      <c r="X30" s="138">
        <v>50818.635607320997</v>
      </c>
      <c r="Y30" s="138">
        <v>203789.24015530001</v>
      </c>
      <c r="Z30" s="138">
        <v>51924.140218954002</v>
      </c>
      <c r="AA30" s="138">
        <v>51294.924250802003</v>
      </c>
      <c r="AB30" s="138">
        <v>54035.165321243003</v>
      </c>
      <c r="AC30" s="138">
        <v>55677.319473625997</v>
      </c>
      <c r="AD30" s="138">
        <v>212931.54926462</v>
      </c>
      <c r="AE30" s="138">
        <v>48765.640852215001</v>
      </c>
      <c r="AF30" s="138">
        <v>51788.975312816998</v>
      </c>
      <c r="AG30" s="138">
        <v>49970.691015668999</v>
      </c>
      <c r="AH30" s="138">
        <v>50099.199639273997</v>
      </c>
      <c r="AI30" s="138">
        <v>200624.50681997999</v>
      </c>
      <c r="AJ30" s="138">
        <v>62365.159919744998</v>
      </c>
      <c r="AK30" s="138">
        <v>63624.454148472003</v>
      </c>
      <c r="AL30" s="138">
        <v>64658.326448719003</v>
      </c>
      <c r="AM30" s="138">
        <v>60005.901097604001</v>
      </c>
      <c r="AN30" s="138">
        <v>250653.84161454</v>
      </c>
      <c r="AO30" s="138">
        <v>59364.155378932002</v>
      </c>
      <c r="AP30" s="138">
        <v>61420.575394603999</v>
      </c>
      <c r="AQ30" s="138">
        <v>60885.480801521997</v>
      </c>
      <c r="AR30" s="138">
        <v>58186.499496249999</v>
      </c>
      <c r="AS30" s="138">
        <v>239856.71107131001</v>
      </c>
      <c r="AT30" s="138">
        <v>57155.555555555999</v>
      </c>
      <c r="AU30" s="138">
        <v>55296.866096865997</v>
      </c>
      <c r="AV30" s="138">
        <v>55410.826210826002</v>
      </c>
      <c r="AW30" s="138">
        <v>56601.709401708998</v>
      </c>
      <c r="AX30" s="139">
        <v>224464.95726495999</v>
      </c>
      <c r="AZ30" s="76">
        <f t="shared" si="0"/>
        <v>-6.4170619773794943E-2</v>
      </c>
      <c r="BB30" s="91">
        <f t="shared" si="1"/>
        <v>112452.421652422</v>
      </c>
      <c r="BC30" s="89">
        <f t="shared" si="2"/>
        <v>112012.53561253499</v>
      </c>
      <c r="BD30" s="92">
        <f t="shared" si="3"/>
        <v>-3.9117524853901423E-3</v>
      </c>
      <c r="BF30" s="91">
        <f t="shared" si="4"/>
        <v>55410.826210826002</v>
      </c>
      <c r="BG30" s="89">
        <f t="shared" si="4"/>
        <v>56601.709401708998</v>
      </c>
      <c r="BH30" s="92">
        <f t="shared" si="5"/>
        <v>2.1491886555741791E-2</v>
      </c>
    </row>
    <row r="31" spans="1:60" ht="13" customHeight="1">
      <c r="A31" s="115" t="s">
        <v>161</v>
      </c>
      <c r="B31" s="82" t="s">
        <v>23</v>
      </c>
      <c r="C31" s="27">
        <v>4678.3502252252001</v>
      </c>
      <c r="D31" s="23">
        <v>4489.4914374676</v>
      </c>
      <c r="E31" s="23">
        <v>5618.6627479793997</v>
      </c>
      <c r="F31" s="23">
        <v>5149.0705015783997</v>
      </c>
      <c r="G31" s="23">
        <v>3555</v>
      </c>
      <c r="H31" s="23">
        <v>4722.1621621621998</v>
      </c>
      <c r="I31" s="23">
        <v>5819.1422264270004</v>
      </c>
      <c r="J31" s="23">
        <v>6184.6153846154002</v>
      </c>
      <c r="K31" s="23">
        <v>1656.8338249753999</v>
      </c>
      <c r="L31" s="23">
        <v>1545.3949524745999</v>
      </c>
      <c r="M31" s="23">
        <v>1648.6397902327001</v>
      </c>
      <c r="N31" s="23">
        <v>1907.5712881023001</v>
      </c>
      <c r="O31" s="23">
        <v>6758.439855785</v>
      </c>
      <c r="P31" s="23">
        <v>1887.5435395587999</v>
      </c>
      <c r="Q31" s="23">
        <v>1839.4426936473999</v>
      </c>
      <c r="R31" s="23">
        <v>1797.1471222425</v>
      </c>
      <c r="S31" s="23">
        <v>1805.4403715376</v>
      </c>
      <c r="T31" s="23">
        <v>7329.5737269862002</v>
      </c>
      <c r="U31" s="23">
        <v>1485.8457676754001</v>
      </c>
      <c r="V31" s="23">
        <v>1501.8825826244999</v>
      </c>
      <c r="W31" s="23">
        <v>1499.093571329</v>
      </c>
      <c r="X31" s="23">
        <v>1361.7347650258</v>
      </c>
      <c r="Y31" s="23">
        <v>5848.5566866545996</v>
      </c>
      <c r="Z31" s="23">
        <v>1240.5151409676</v>
      </c>
      <c r="AA31" s="23">
        <v>1379.7424295162</v>
      </c>
      <c r="AB31" s="23">
        <v>1447.2676644621999</v>
      </c>
      <c r="AC31" s="23">
        <v>1466.0633484163</v>
      </c>
      <c r="AD31" s="23">
        <v>5533.5885833622997</v>
      </c>
      <c r="AE31" s="23">
        <v>1776.3251385533999</v>
      </c>
      <c r="AF31" s="23">
        <v>1652.6929089099999</v>
      </c>
      <c r="AG31" s="23">
        <v>1822.5095921556999</v>
      </c>
      <c r="AH31" s="23">
        <v>1955.3787125194999</v>
      </c>
      <c r="AI31" s="23">
        <v>7206.9063521386997</v>
      </c>
      <c r="AJ31" s="23">
        <v>1654.6762589928001</v>
      </c>
      <c r="AK31" s="23">
        <v>1730.7692307692</v>
      </c>
      <c r="AL31" s="23">
        <v>1789.5683453237</v>
      </c>
      <c r="AM31" s="23">
        <v>1826.2313226342001</v>
      </c>
      <c r="AN31" s="23">
        <v>7001.24515772</v>
      </c>
      <c r="AO31" s="23">
        <v>1688.4057971013999</v>
      </c>
      <c r="AP31" s="23">
        <v>1619.8945981555</v>
      </c>
      <c r="AQ31" s="23">
        <v>1345.8498023714999</v>
      </c>
      <c r="AR31" s="23">
        <v>1237.1541501976001</v>
      </c>
      <c r="AS31" s="23">
        <v>5891.3043478260997</v>
      </c>
      <c r="AT31" s="23">
        <v>1283.4155203737</v>
      </c>
      <c r="AU31" s="23">
        <v>938.22995068778005</v>
      </c>
      <c r="AV31" s="23">
        <v>1320.3996885544</v>
      </c>
      <c r="AW31" s="23">
        <v>1481.9621074487</v>
      </c>
      <c r="AX31" s="28">
        <v>5024.0072670645995</v>
      </c>
      <c r="AZ31" s="77">
        <f t="shared" si="0"/>
        <v>-0.14721647865324325</v>
      </c>
      <c r="BB31" s="93">
        <f t="shared" si="1"/>
        <v>2221.6454710614798</v>
      </c>
      <c r="BC31" s="90">
        <f t="shared" si="2"/>
        <v>2802.3617960030997</v>
      </c>
      <c r="BD31" s="94">
        <f t="shared" si="3"/>
        <v>0.2613901869158986</v>
      </c>
      <c r="BF31" s="93">
        <f t="shared" si="4"/>
        <v>1320.3996885544</v>
      </c>
      <c r="BG31" s="90">
        <f t="shared" si="4"/>
        <v>1481.9621074487</v>
      </c>
      <c r="BH31" s="94">
        <f t="shared" si="5"/>
        <v>0.12235872235866835</v>
      </c>
    </row>
    <row r="32" spans="1:60" ht="13" customHeight="1">
      <c r="A32" s="115" t="s">
        <v>162</v>
      </c>
      <c r="B32" s="156" t="s">
        <v>24</v>
      </c>
      <c r="C32" s="137">
        <v>12074.393765331</v>
      </c>
      <c r="D32" s="138">
        <v>15274.833198229</v>
      </c>
      <c r="E32" s="138">
        <v>17023.419363649002</v>
      </c>
      <c r="F32" s="138">
        <v>17165.976132299002</v>
      </c>
      <c r="G32" s="138">
        <v>11377.084625046</v>
      </c>
      <c r="H32" s="138">
        <v>13477.376127058</v>
      </c>
      <c r="I32" s="138">
        <v>16400.300064299001</v>
      </c>
      <c r="J32" s="140">
        <v>17688.392089424</v>
      </c>
      <c r="K32" s="138"/>
      <c r="L32" s="138"/>
      <c r="M32" s="138"/>
      <c r="N32" s="138"/>
      <c r="O32" s="138">
        <v>15178.592699736</v>
      </c>
      <c r="P32" s="138"/>
      <c r="Q32" s="138"/>
      <c r="R32" s="138"/>
      <c r="S32" s="138"/>
      <c r="T32" s="138">
        <v>7756.8669766261</v>
      </c>
      <c r="U32" s="138"/>
      <c r="V32" s="138"/>
      <c r="W32" s="138"/>
      <c r="X32" s="138"/>
      <c r="Y32" s="138">
        <v>6038.0938209143997</v>
      </c>
      <c r="Z32" s="138"/>
      <c r="AA32" s="138"/>
      <c r="AB32" s="138"/>
      <c r="AC32" s="138"/>
      <c r="AD32" s="138">
        <v>7060.6652222565999</v>
      </c>
      <c r="AE32" s="138"/>
      <c r="AF32" s="138"/>
      <c r="AG32" s="138"/>
      <c r="AH32" s="138"/>
      <c r="AI32" s="138">
        <v>10943.054044250999</v>
      </c>
      <c r="AJ32" s="138"/>
      <c r="AK32" s="138"/>
      <c r="AL32" s="138"/>
      <c r="AM32" s="138"/>
      <c r="AN32" s="138">
        <v>13011.997836455999</v>
      </c>
      <c r="AO32" s="138"/>
      <c r="AP32" s="138"/>
      <c r="AQ32" s="138"/>
      <c r="AR32" s="138"/>
      <c r="AS32" s="138">
        <v>12319.573568522001</v>
      </c>
      <c r="AT32" s="24">
        <v>2807.9717843028998</v>
      </c>
      <c r="AU32" s="24">
        <v>2252.1565461267001</v>
      </c>
      <c r="AV32" s="24">
        <v>1507.9887817107999</v>
      </c>
      <c r="AW32" s="24">
        <v>2575.1072961373002</v>
      </c>
      <c r="AX32" s="26">
        <v>9143.2244082776997</v>
      </c>
      <c r="AZ32" s="76">
        <f t="shared" si="0"/>
        <v>-0.25782947295840314</v>
      </c>
      <c r="BB32" s="91">
        <f t="shared" si="1"/>
        <v>5060.1283304295994</v>
      </c>
      <c r="BC32" s="89">
        <f t="shared" si="2"/>
        <v>4083.0960778481003</v>
      </c>
      <c r="BD32" s="92">
        <f t="shared" si="3"/>
        <v>-0.19308448102116613</v>
      </c>
      <c r="BF32" s="91">
        <f t="shared" si="4"/>
        <v>1507.9887817107999</v>
      </c>
      <c r="BG32" s="89">
        <f t="shared" si="4"/>
        <v>2575.1072961373002</v>
      </c>
      <c r="BH32" s="92">
        <f t="shared" si="5"/>
        <v>0.70764353645646072</v>
      </c>
    </row>
    <row r="33" spans="1:68" ht="13" customHeight="1">
      <c r="A33" s="115" t="s">
        <v>163</v>
      </c>
      <c r="B33" s="82" t="s">
        <v>49</v>
      </c>
      <c r="C33" s="27">
        <v>9225.1975510203993</v>
      </c>
      <c r="D33" s="23">
        <v>13048.330381827</v>
      </c>
      <c r="E33" s="23">
        <v>18631.706494775</v>
      </c>
      <c r="F33" s="23">
        <v>12472.589821998999</v>
      </c>
      <c r="G33" s="23">
        <v>13875.871812382</v>
      </c>
      <c r="H33" s="23">
        <v>16906.559873942999</v>
      </c>
      <c r="I33" s="23">
        <v>17504.547452412</v>
      </c>
      <c r="J33" s="23">
        <v>15999.569495694999</v>
      </c>
      <c r="K33" s="23"/>
      <c r="L33" s="23"/>
      <c r="M33" s="23"/>
      <c r="N33" s="23"/>
      <c r="O33" s="23">
        <v>18619.529791475001</v>
      </c>
      <c r="P33" s="23">
        <v>4949.4975113336995</v>
      </c>
      <c r="Q33" s="23">
        <v>7096.1544558222004</v>
      </c>
      <c r="R33" s="23">
        <v>5202.1684684398997</v>
      </c>
      <c r="S33" s="23">
        <v>4178.5816187426999</v>
      </c>
      <c r="T33" s="23">
        <v>21426.402054339</v>
      </c>
      <c r="U33" s="23">
        <v>4558.3788658427002</v>
      </c>
      <c r="V33" s="23">
        <v>4814.8108853641997</v>
      </c>
      <c r="W33" s="23">
        <v>4574.1339981964002</v>
      </c>
      <c r="X33" s="23">
        <v>4231.0222269376</v>
      </c>
      <c r="Y33" s="23">
        <v>18178.345976340999</v>
      </c>
      <c r="Z33" s="23">
        <v>5104.4421961157004</v>
      </c>
      <c r="AA33" s="23">
        <v>4895.7606106867997</v>
      </c>
      <c r="AB33" s="23">
        <v>6406.5145956734996</v>
      </c>
      <c r="AC33" s="23">
        <v>4532.3141367579001</v>
      </c>
      <c r="AD33" s="23">
        <v>20939.031539234002</v>
      </c>
      <c r="AE33" s="23">
        <v>4474.5536217264998</v>
      </c>
      <c r="AF33" s="23">
        <v>5942.8380396044004</v>
      </c>
      <c r="AG33" s="23">
        <v>4945.7094208979997</v>
      </c>
      <c r="AH33" s="23">
        <v>6055.5363392032996</v>
      </c>
      <c r="AI33" s="23">
        <v>21418.637421432999</v>
      </c>
      <c r="AJ33" s="23">
        <v>5322.9786212029003</v>
      </c>
      <c r="AK33" s="23">
        <v>6460.7721258866004</v>
      </c>
      <c r="AL33" s="23">
        <v>6380.3438984581999</v>
      </c>
      <c r="AM33" s="23">
        <v>5336.0656428715001</v>
      </c>
      <c r="AN33" s="23">
        <v>23500.160288419</v>
      </c>
      <c r="AO33" s="23">
        <v>5297.9905228874004</v>
      </c>
      <c r="AP33" s="23">
        <v>6602.1938370120997</v>
      </c>
      <c r="AQ33" s="23">
        <v>5321.6551724976998</v>
      </c>
      <c r="AR33" s="23">
        <v>5600.0804096578004</v>
      </c>
      <c r="AS33" s="23">
        <v>22821.919942054999</v>
      </c>
      <c r="AT33" s="23">
        <v>3808.8633571819</v>
      </c>
      <c r="AU33" s="23">
        <v>4732.3758244515002</v>
      </c>
      <c r="AV33" s="23">
        <v>5717.0478199636</v>
      </c>
      <c r="AW33" s="23">
        <v>4548.9851976435002</v>
      </c>
      <c r="AX33" s="28">
        <v>18807.27219924</v>
      </c>
      <c r="AZ33" s="77">
        <f t="shared" si="0"/>
        <v>-0.17591191946200038</v>
      </c>
      <c r="BB33" s="93">
        <f t="shared" si="1"/>
        <v>8541.2391816334002</v>
      </c>
      <c r="BC33" s="90">
        <f t="shared" si="2"/>
        <v>10266.0330176071</v>
      </c>
      <c r="BD33" s="94">
        <f t="shared" si="3"/>
        <v>0.20193718959218465</v>
      </c>
      <c r="BF33" s="93">
        <f t="shared" si="4"/>
        <v>5717.0478199636</v>
      </c>
      <c r="BG33" s="90">
        <f t="shared" si="4"/>
        <v>4548.9851976435002</v>
      </c>
      <c r="BH33" s="94">
        <f t="shared" si="5"/>
        <v>-0.20431220082527432</v>
      </c>
    </row>
    <row r="34" spans="1:68" ht="13" customHeight="1">
      <c r="A34" s="115" t="s">
        <v>164</v>
      </c>
      <c r="B34" s="156" t="s">
        <v>50</v>
      </c>
      <c r="C34" s="137">
        <v>3358.1904051703</v>
      </c>
      <c r="D34" s="138">
        <v>4654.1985690974998</v>
      </c>
      <c r="E34" s="138">
        <v>5582.4777549623996</v>
      </c>
      <c r="F34" s="138">
        <v>4576.0233918128997</v>
      </c>
      <c r="G34" s="138">
        <v>5573.7704918032996</v>
      </c>
      <c r="H34" s="138">
        <v>7214.5695364237999</v>
      </c>
      <c r="I34" s="138">
        <v>2370.9475441770001</v>
      </c>
      <c r="J34" s="138">
        <v>4773.7789203085003</v>
      </c>
      <c r="K34" s="138">
        <v>272.13593521836998</v>
      </c>
      <c r="L34" s="138">
        <v>1051.3739545998001</v>
      </c>
      <c r="M34" s="138">
        <v>882.78242400106001</v>
      </c>
      <c r="N34" s="138">
        <v>1004.9117217576</v>
      </c>
      <c r="O34" s="138">
        <v>3211.2040355767999</v>
      </c>
      <c r="P34" s="138">
        <v>392.7292026005</v>
      </c>
      <c r="Q34" s="138">
        <v>1389.1468754145999</v>
      </c>
      <c r="R34" s="138">
        <v>831.89597983281999</v>
      </c>
      <c r="S34" s="138">
        <v>1420.9897837336</v>
      </c>
      <c r="T34" s="138">
        <v>4034.7618415815</v>
      </c>
      <c r="U34" s="138">
        <v>645.59068219634003</v>
      </c>
      <c r="V34" s="138">
        <v>1658.3471991126</v>
      </c>
      <c r="W34" s="138">
        <v>976.15085967830998</v>
      </c>
      <c r="X34" s="138">
        <v>1561.8413754853</v>
      </c>
      <c r="Y34" s="138">
        <v>4841.9301164725002</v>
      </c>
      <c r="Z34" s="138">
        <v>862.54561539311999</v>
      </c>
      <c r="AA34" s="138">
        <v>2038.0404732943</v>
      </c>
      <c r="AB34" s="138">
        <v>1125.7326108591999</v>
      </c>
      <c r="AC34" s="138">
        <v>1673.1173283201999</v>
      </c>
      <c r="AD34" s="138">
        <v>5699.4360278669001</v>
      </c>
      <c r="AE34" s="138">
        <v>599.70691015669001</v>
      </c>
      <c r="AF34" s="138">
        <v>2622.0268289933001</v>
      </c>
      <c r="AG34" s="138">
        <v>1239.9954909255</v>
      </c>
      <c r="AH34" s="138">
        <v>1760.7935971142001</v>
      </c>
      <c r="AI34" s="138">
        <v>6222.5228271897004</v>
      </c>
      <c r="AJ34" s="138">
        <v>747.07895668594006</v>
      </c>
      <c r="AK34" s="138">
        <v>3271.5685117431999</v>
      </c>
      <c r="AL34" s="138">
        <v>2059.4830638499002</v>
      </c>
      <c r="AM34" s="138">
        <v>2319.1313584326999</v>
      </c>
      <c r="AN34" s="138">
        <v>8397.2618907116994</v>
      </c>
      <c r="AO34" s="138">
        <v>758.98354416209997</v>
      </c>
      <c r="AP34" s="138">
        <v>2878.0924661367999</v>
      </c>
      <c r="AQ34" s="138">
        <v>1507.8920855255999</v>
      </c>
      <c r="AR34" s="138">
        <v>2100.0783611329002</v>
      </c>
      <c r="AS34" s="138">
        <v>7245.0464569572996</v>
      </c>
      <c r="AT34" s="138">
        <v>913.96011396010999</v>
      </c>
      <c r="AU34" s="138">
        <v>1808.5470085469999</v>
      </c>
      <c r="AV34" s="138">
        <v>967.52136752137005</v>
      </c>
      <c r="AW34" s="138">
        <v>1397.150997151</v>
      </c>
      <c r="AX34" s="139">
        <v>5087.1794871795</v>
      </c>
      <c r="AZ34" s="76">
        <f t="shared" si="0"/>
        <v>-0.29784032201831295</v>
      </c>
      <c r="BB34" s="91">
        <f t="shared" si="1"/>
        <v>2722.5071225071097</v>
      </c>
      <c r="BC34" s="89">
        <f t="shared" si="2"/>
        <v>2364.6723646723699</v>
      </c>
      <c r="BD34" s="92">
        <f t="shared" si="3"/>
        <v>-0.13143574717454401</v>
      </c>
      <c r="BF34" s="91">
        <f t="shared" si="4"/>
        <v>967.52136752137005</v>
      </c>
      <c r="BG34" s="89">
        <f t="shared" si="4"/>
        <v>1397.150997151</v>
      </c>
      <c r="BH34" s="92">
        <f t="shared" si="5"/>
        <v>0.44405182567726648</v>
      </c>
    </row>
    <row r="35" spans="1:68" ht="13" customHeight="1">
      <c r="A35" s="115" t="s">
        <v>165</v>
      </c>
      <c r="B35" s="82" t="s">
        <v>26</v>
      </c>
      <c r="C35" s="27">
        <v>3505.6176982350999</v>
      </c>
      <c r="D35" s="23">
        <v>4527.9904606501996</v>
      </c>
      <c r="E35" s="23">
        <v>5137.0704996577997</v>
      </c>
      <c r="F35" s="23">
        <v>4470.5994152046997</v>
      </c>
      <c r="G35" s="23">
        <v>3562.1005834953999</v>
      </c>
      <c r="H35" s="23">
        <v>5101.9867549668998</v>
      </c>
      <c r="I35" s="23">
        <v>6279.3933491025</v>
      </c>
      <c r="J35" s="74">
        <v>4078.9074550128998</v>
      </c>
      <c r="K35" s="23">
        <v>796.48679145095002</v>
      </c>
      <c r="L35" s="23">
        <v>827.84481614231004</v>
      </c>
      <c r="M35" s="23">
        <v>807.83950617283995</v>
      </c>
      <c r="N35" s="23">
        <v>865.31594318332998</v>
      </c>
      <c r="O35" s="23">
        <v>3297.4870569494001</v>
      </c>
      <c r="P35" s="23">
        <v>973.11568329574004</v>
      </c>
      <c r="Q35" s="23">
        <v>989.45242205120996</v>
      </c>
      <c r="R35" s="23">
        <v>989.12603224094005</v>
      </c>
      <c r="S35" s="23">
        <v>996.97663592941001</v>
      </c>
      <c r="T35" s="23">
        <v>3948.6707735172999</v>
      </c>
      <c r="U35" s="23">
        <v>1094.351636162</v>
      </c>
      <c r="V35" s="23">
        <v>1106.3352417859001</v>
      </c>
      <c r="W35" s="23">
        <v>1108.3017193566</v>
      </c>
      <c r="X35" s="23">
        <v>1111.9961536661001</v>
      </c>
      <c r="Y35" s="23">
        <v>4420.9847509705996</v>
      </c>
      <c r="Z35" s="23">
        <v>1090.4335939401001</v>
      </c>
      <c r="AA35" s="23">
        <v>1107.5750293044</v>
      </c>
      <c r="AB35" s="23">
        <v>1098.3800718788</v>
      </c>
      <c r="AC35" s="23">
        <v>1114.9468738251001</v>
      </c>
      <c r="AD35" s="23">
        <v>4411.3355689483997</v>
      </c>
      <c r="AE35" s="23">
        <v>1069.9215204036</v>
      </c>
      <c r="AF35" s="23">
        <v>1086.5724053094</v>
      </c>
      <c r="AG35" s="23">
        <v>1080.9123895277</v>
      </c>
      <c r="AH35" s="23">
        <v>1092.9806321159001</v>
      </c>
      <c r="AI35" s="23">
        <v>4330.3869473566001</v>
      </c>
      <c r="AJ35" s="23">
        <v>1135.7804160274</v>
      </c>
      <c r="AK35" s="23">
        <v>1139.9147250088999</v>
      </c>
      <c r="AL35" s="23">
        <v>1132.8735353476</v>
      </c>
      <c r="AM35" s="23">
        <v>1144.5765921161001</v>
      </c>
      <c r="AN35" s="23">
        <v>4553.1452684999003</v>
      </c>
      <c r="AO35" s="23">
        <v>1160.0764953916</v>
      </c>
      <c r="AP35" s="23">
        <v>1158.7439829844</v>
      </c>
      <c r="AQ35" s="23">
        <v>1157.8909660807999</v>
      </c>
      <c r="AR35" s="23">
        <v>1178.0708235382001</v>
      </c>
      <c r="AS35" s="23">
        <v>4654.7822679950996</v>
      </c>
      <c r="AT35" s="23">
        <v>984.24615156694995</v>
      </c>
      <c r="AU35" s="23">
        <v>959.35270883191004</v>
      </c>
      <c r="AV35" s="23">
        <v>953.54416688318997</v>
      </c>
      <c r="AW35" s="23">
        <v>1099.4700838291001</v>
      </c>
      <c r="AX35" s="28">
        <v>3996.6131111110999</v>
      </c>
      <c r="AZ35" s="77">
        <f t="shared" si="0"/>
        <v>-0.1413963358521354</v>
      </c>
      <c r="BB35" s="93">
        <f t="shared" si="1"/>
        <v>1943.5988603988599</v>
      </c>
      <c r="BC35" s="90">
        <f t="shared" si="2"/>
        <v>2053.01425071229</v>
      </c>
      <c r="BD35" s="94">
        <f t="shared" si="3"/>
        <v>5.6295253379072402E-2</v>
      </c>
      <c r="BF35" s="93">
        <f t="shared" si="4"/>
        <v>953.54416688318997</v>
      </c>
      <c r="BG35" s="90">
        <f t="shared" si="4"/>
        <v>1099.4700838291001</v>
      </c>
      <c r="BH35" s="94">
        <f t="shared" si="5"/>
        <v>0.1530352992697675</v>
      </c>
    </row>
    <row r="36" spans="1:68" ht="13" customHeight="1">
      <c r="A36" s="115" t="s">
        <v>166</v>
      </c>
      <c r="B36" s="156" t="s">
        <v>27</v>
      </c>
      <c r="C36" s="137"/>
      <c r="D36" s="138">
        <v>760.12677293836998</v>
      </c>
      <c r="E36" s="138">
        <v>1057.3374401095</v>
      </c>
      <c r="F36" s="138">
        <v>1023.3918128655</v>
      </c>
      <c r="G36" s="138">
        <v>568.21339260905995</v>
      </c>
      <c r="H36" s="138">
        <v>300.66225165562997</v>
      </c>
      <c r="I36" s="138">
        <v>421.59454570753002</v>
      </c>
      <c r="J36" s="138">
        <v>264.78149100257002</v>
      </c>
      <c r="K36" s="138">
        <v>-83.632019115890003</v>
      </c>
      <c r="L36" s="138">
        <v>49.117217575999</v>
      </c>
      <c r="M36" s="138">
        <v>110.18186645426999</v>
      </c>
      <c r="N36" s="138">
        <v>-78.322049648215</v>
      </c>
      <c r="O36" s="138">
        <v>-1.3274923669189</v>
      </c>
      <c r="P36" s="138">
        <v>-117.98991641236999</v>
      </c>
      <c r="Q36" s="138">
        <v>7.8957144752554003</v>
      </c>
      <c r="R36" s="138">
        <v>76.867453894121994</v>
      </c>
      <c r="S36" s="138">
        <v>-15.625580469682999</v>
      </c>
      <c r="T36" s="138">
        <v>-48.854982088363997</v>
      </c>
      <c r="U36" s="138">
        <v>153.76594564614999</v>
      </c>
      <c r="V36" s="138">
        <v>381.73932334996999</v>
      </c>
      <c r="W36" s="138">
        <v>273.06600110926001</v>
      </c>
      <c r="X36" s="138">
        <v>269.60510260677</v>
      </c>
      <c r="Y36" s="138">
        <v>1078.1763727120999</v>
      </c>
      <c r="Z36" s="138">
        <v>202.10881344686001</v>
      </c>
      <c r="AA36" s="138">
        <v>388.79907110471999</v>
      </c>
      <c r="AB36" s="138">
        <v>341.37786132920002</v>
      </c>
      <c r="AC36" s="138">
        <v>319.9911533783</v>
      </c>
      <c r="AD36" s="138">
        <v>1252.2824283977</v>
      </c>
      <c r="AE36" s="138">
        <v>199.60771051742</v>
      </c>
      <c r="AF36" s="138">
        <v>492.02119265021003</v>
      </c>
      <c r="AG36" s="138">
        <v>238.87047683463001</v>
      </c>
      <c r="AH36" s="138">
        <v>324.30954796527999</v>
      </c>
      <c r="AI36" s="138">
        <v>1254.8078006989001</v>
      </c>
      <c r="AJ36" s="138">
        <v>207.57700932373001</v>
      </c>
      <c r="AK36" s="138">
        <v>562.37578189543001</v>
      </c>
      <c r="AL36" s="138">
        <v>352.40882804201999</v>
      </c>
      <c r="AM36" s="138">
        <v>443.2692080727</v>
      </c>
      <c r="AN36" s="138">
        <v>1565.6272866753</v>
      </c>
      <c r="AO36" s="138">
        <v>191.63438934288999</v>
      </c>
      <c r="AP36" s="138">
        <v>528.16634949064996</v>
      </c>
      <c r="AQ36" s="138">
        <v>373.47139818649998</v>
      </c>
      <c r="AR36" s="138">
        <v>507.36818538005002</v>
      </c>
      <c r="AS36" s="138">
        <v>1600.6448001791</v>
      </c>
      <c r="AT36" s="138">
        <v>360.97207977208001</v>
      </c>
      <c r="AU36" s="138">
        <v>361.71851851852</v>
      </c>
      <c r="AV36" s="138">
        <v>367.10427350427</v>
      </c>
      <c r="AW36" s="138">
        <v>367.60113960114001</v>
      </c>
      <c r="AX36" s="139">
        <v>1457.3960113959999</v>
      </c>
      <c r="AZ36" s="76">
        <f t="shared" si="0"/>
        <v>-8.9494426725449397E-2</v>
      </c>
      <c r="BB36" s="91">
        <f t="shared" si="1"/>
        <v>722.69059829060006</v>
      </c>
      <c r="BC36" s="89">
        <f t="shared" si="2"/>
        <v>734.70541310541</v>
      </c>
      <c r="BD36" s="92">
        <f t="shared" si="3"/>
        <v>1.6625115704049436E-2</v>
      </c>
      <c r="BF36" s="91">
        <f t="shared" si="4"/>
        <v>367.10427350427</v>
      </c>
      <c r="BG36" s="89">
        <f t="shared" si="4"/>
        <v>367.60113960114001</v>
      </c>
      <c r="BH36" s="92">
        <f t="shared" si="5"/>
        <v>1.353474020138936E-3</v>
      </c>
    </row>
    <row r="37" spans="1:68" ht="13" customHeight="1">
      <c r="A37" s="115" t="s">
        <v>167</v>
      </c>
      <c r="B37" s="82" t="s">
        <v>78</v>
      </c>
      <c r="C37" s="27">
        <v>17468.307233407999</v>
      </c>
      <c r="D37" s="23">
        <v>26515.626961214999</v>
      </c>
      <c r="E37" s="23">
        <v>33772.758384667999</v>
      </c>
      <c r="F37" s="23">
        <v>25558.479532164001</v>
      </c>
      <c r="G37" s="23">
        <v>26125.312586830001</v>
      </c>
      <c r="H37" s="23">
        <v>31121.854304635999</v>
      </c>
      <c r="I37" s="23">
        <v>30539.863642688</v>
      </c>
      <c r="J37" s="23">
        <v>22199.373483290001</v>
      </c>
      <c r="K37" s="23">
        <v>6994.5572812955998</v>
      </c>
      <c r="L37" s="23">
        <v>6571.0872162485002</v>
      </c>
      <c r="M37" s="23">
        <v>7530.8641975309001</v>
      </c>
      <c r="N37" s="23">
        <v>7214.9210142042002</v>
      </c>
      <c r="O37" s="23">
        <v>28312.757201646</v>
      </c>
      <c r="P37" s="23">
        <v>5966.5649462650999</v>
      </c>
      <c r="Q37" s="23">
        <v>5982.4864004246001</v>
      </c>
      <c r="R37" s="23">
        <v>6385.8299057981003</v>
      </c>
      <c r="S37" s="23">
        <v>5674.671620008</v>
      </c>
      <c r="T37" s="23">
        <v>24009.552872495999</v>
      </c>
      <c r="U37" s="23">
        <v>5353.3000554630999</v>
      </c>
      <c r="V37" s="23">
        <v>5581.8080976151005</v>
      </c>
      <c r="W37" s="23">
        <v>5671.6583471990998</v>
      </c>
      <c r="X37" s="23">
        <v>5423.1835829173997</v>
      </c>
      <c r="Y37" s="23">
        <v>22029.950083194999</v>
      </c>
      <c r="Z37" s="23">
        <v>5769.1031737254998</v>
      </c>
      <c r="AA37" s="23">
        <v>6047.7717571601997</v>
      </c>
      <c r="AB37" s="23">
        <v>6074.3116222492999</v>
      </c>
      <c r="AC37" s="23">
        <v>5759.1507243172</v>
      </c>
      <c r="AD37" s="23">
        <v>23652.548932876001</v>
      </c>
      <c r="AE37" s="23">
        <v>6912.4112275955003</v>
      </c>
      <c r="AF37" s="23">
        <v>7372.3368278661001</v>
      </c>
      <c r="AG37" s="23">
        <v>7432.0820651560998</v>
      </c>
      <c r="AH37" s="23">
        <v>7092.7742080937996</v>
      </c>
      <c r="AI37" s="23">
        <v>28808.477060083002</v>
      </c>
      <c r="AJ37" s="23">
        <v>7828.3960816711997</v>
      </c>
      <c r="AK37" s="23">
        <v>7974.7433022542</v>
      </c>
      <c r="AL37" s="23">
        <v>7876.7850820252997</v>
      </c>
      <c r="AM37" s="23">
        <v>7600.6137141507998</v>
      </c>
      <c r="AN37" s="23">
        <v>31280.538180101001</v>
      </c>
      <c r="AO37" s="23">
        <v>6547.6323743423</v>
      </c>
      <c r="AP37" s="23">
        <v>6899.1380275382999</v>
      </c>
      <c r="AQ37" s="23">
        <v>6906.9741408261998</v>
      </c>
      <c r="AR37" s="23">
        <v>6505.0934736371</v>
      </c>
      <c r="AS37" s="23">
        <v>26859.957461098998</v>
      </c>
      <c r="AT37" s="23">
        <v>5772.0797720798</v>
      </c>
      <c r="AU37" s="23">
        <v>5447.2934472934003</v>
      </c>
      <c r="AV37" s="23">
        <v>5717.3789173789</v>
      </c>
      <c r="AW37" s="23">
        <v>5641.0256410255997</v>
      </c>
      <c r="AX37" s="28">
        <v>22577.777777777999</v>
      </c>
      <c r="AZ37" s="77">
        <f t="shared" si="0"/>
        <v>-0.15942615283448741</v>
      </c>
      <c r="BB37" s="93">
        <f t="shared" si="1"/>
        <v>11219.373219373199</v>
      </c>
      <c r="BC37" s="90">
        <f t="shared" si="2"/>
        <v>11358.4045584045</v>
      </c>
      <c r="BD37" s="94">
        <f t="shared" si="3"/>
        <v>1.2392077196543047E-2</v>
      </c>
      <c r="BF37" s="93">
        <f t="shared" si="4"/>
        <v>5717.3789173789</v>
      </c>
      <c r="BG37" s="90">
        <f t="shared" si="4"/>
        <v>5641.0256410255997</v>
      </c>
      <c r="BH37" s="94">
        <f t="shared" si="5"/>
        <v>-1.3354594379115254E-2</v>
      </c>
    </row>
    <row r="38" spans="1:68" ht="13" customHeight="1">
      <c r="A38" s="115" t="s">
        <v>168</v>
      </c>
      <c r="B38" s="156" t="s">
        <v>29</v>
      </c>
      <c r="C38" s="137">
        <v>15090.604925054</v>
      </c>
      <c r="D38" s="138">
        <v>17274.108232741</v>
      </c>
      <c r="E38" s="138">
        <v>22430.156851139</v>
      </c>
      <c r="F38" s="138">
        <v>17887.221464302002</v>
      </c>
      <c r="G38" s="138">
        <v>16788.579641969998</v>
      </c>
      <c r="H38" s="138">
        <v>23255.949570964</v>
      </c>
      <c r="I38" s="138">
        <v>21430.334444033</v>
      </c>
      <c r="J38" s="138">
        <v>19443.196927167999</v>
      </c>
      <c r="K38" s="138">
        <v>5272.6853984339004</v>
      </c>
      <c r="L38" s="138">
        <v>5241.6705051436002</v>
      </c>
      <c r="M38" s="138">
        <v>5249.3474589282996</v>
      </c>
      <c r="N38" s="138">
        <v>5301.7042837401996</v>
      </c>
      <c r="O38" s="138">
        <v>21065.407646246</v>
      </c>
      <c r="P38" s="138">
        <v>5993.3818277234004</v>
      </c>
      <c r="Q38" s="138">
        <v>5974.1395647167001</v>
      </c>
      <c r="R38" s="138">
        <v>5851.8345748479996</v>
      </c>
      <c r="S38" s="138">
        <v>5783.7577807257003</v>
      </c>
      <c r="T38" s="138">
        <v>23603.259522733999</v>
      </c>
      <c r="U38" s="138">
        <v>5557.6382380506002</v>
      </c>
      <c r="V38" s="138">
        <v>5530.7083624975003</v>
      </c>
      <c r="W38" s="138">
        <v>5476.2554423262</v>
      </c>
      <c r="X38" s="138">
        <v>5488.1188236271</v>
      </c>
      <c r="Y38" s="138">
        <v>22052.720866501</v>
      </c>
      <c r="Z38" s="138">
        <v>5468.3573891194001</v>
      </c>
      <c r="AA38" s="138">
        <v>5482.2649447787999</v>
      </c>
      <c r="AB38" s="138">
        <v>5446.3857885817997</v>
      </c>
      <c r="AC38" s="138">
        <v>5438.6723543505004</v>
      </c>
      <c r="AD38" s="138">
        <v>21835.680476829999</v>
      </c>
      <c r="AE38" s="138">
        <v>5557.1545571546003</v>
      </c>
      <c r="AF38" s="138">
        <v>5561.9515619515996</v>
      </c>
      <c r="AG38" s="138">
        <v>5548.9645489645</v>
      </c>
      <c r="AH38" s="138">
        <v>5497.8354978355001</v>
      </c>
      <c r="AI38" s="138">
        <v>22165.906165905999</v>
      </c>
      <c r="AJ38" s="138">
        <v>6341.8254625793998</v>
      </c>
      <c r="AK38" s="138">
        <v>6353.5625517812996</v>
      </c>
      <c r="AL38" s="138">
        <v>6350.5707447298</v>
      </c>
      <c r="AM38" s="138">
        <v>6349.7652582159999</v>
      </c>
      <c r="AN38" s="138">
        <v>25395.839086807999</v>
      </c>
      <c r="AO38" s="138">
        <v>5969.8177857211003</v>
      </c>
      <c r="AP38" s="138">
        <v>5945.8116096827998</v>
      </c>
      <c r="AQ38" s="138">
        <v>5972.0386213898</v>
      </c>
      <c r="AR38" s="138">
        <v>5959.9826563309998</v>
      </c>
      <c r="AS38" s="138">
        <v>23847.544919045002</v>
      </c>
      <c r="AT38" s="138">
        <v>5592.1474097962</v>
      </c>
      <c r="AU38" s="138">
        <v>5559.3558965004004</v>
      </c>
      <c r="AV38" s="138">
        <v>5572.6027992226</v>
      </c>
      <c r="AW38" s="138">
        <v>5614.0808061066</v>
      </c>
      <c r="AX38" s="139">
        <v>22338.186911625999</v>
      </c>
      <c r="AZ38" s="76">
        <f t="shared" si="0"/>
        <v>-6.329196621886253E-2</v>
      </c>
      <c r="BB38" s="91">
        <f t="shared" si="1"/>
        <v>11151.503306296599</v>
      </c>
      <c r="BC38" s="89">
        <f t="shared" si="2"/>
        <v>11186.683605329199</v>
      </c>
      <c r="BD38" s="92">
        <f t="shared" si="3"/>
        <v>3.1547584272996923E-3</v>
      </c>
      <c r="BF38" s="91">
        <f t="shared" si="4"/>
        <v>5572.6027992226</v>
      </c>
      <c r="BG38" s="89">
        <f t="shared" si="4"/>
        <v>5614.0808061066</v>
      </c>
      <c r="BH38" s="92">
        <f t="shared" si="5"/>
        <v>7.4432017458316551E-3</v>
      </c>
    </row>
    <row r="39" spans="1:68" ht="13" customHeight="1">
      <c r="A39" s="115" t="s">
        <v>169</v>
      </c>
      <c r="B39" s="82" t="s">
        <v>30</v>
      </c>
      <c r="C39" s="27">
        <v>28927.095016824002</v>
      </c>
      <c r="D39" s="23">
        <v>23913.740823492</v>
      </c>
      <c r="E39" s="23">
        <v>45053.083333333001</v>
      </c>
      <c r="F39" s="23">
        <v>42607.419712071001</v>
      </c>
      <c r="G39" s="23">
        <v>36565.509621582001</v>
      </c>
      <c r="H39" s="23">
        <v>35947.060515967998</v>
      </c>
      <c r="I39" s="23">
        <v>36212.172347845997</v>
      </c>
      <c r="J39" s="23">
        <v>40637.313432836003</v>
      </c>
      <c r="K39" s="23"/>
      <c r="L39" s="23"/>
      <c r="M39" s="23"/>
      <c r="N39" s="23"/>
      <c r="O39" s="74">
        <v>33749.514563106997</v>
      </c>
      <c r="P39" s="23"/>
      <c r="Q39" s="23"/>
      <c r="R39" s="23"/>
      <c r="S39" s="23"/>
      <c r="T39" s="23">
        <v>73368.949770492007</v>
      </c>
      <c r="U39" s="23"/>
      <c r="V39" s="23"/>
      <c r="W39" s="23"/>
      <c r="X39" s="23"/>
      <c r="Y39" s="23">
        <v>61254.515597664002</v>
      </c>
      <c r="Z39" s="23"/>
      <c r="AA39" s="23"/>
      <c r="AB39" s="23"/>
      <c r="AC39" s="23"/>
      <c r="AD39" s="23">
        <v>72638.144637357997</v>
      </c>
      <c r="AE39" s="23"/>
      <c r="AF39" s="23"/>
      <c r="AG39" s="23"/>
      <c r="AH39" s="23"/>
      <c r="AI39" s="23">
        <v>96040.631923748006</v>
      </c>
      <c r="AJ39" s="23"/>
      <c r="AK39" s="23"/>
      <c r="AL39" s="23"/>
      <c r="AM39" s="23"/>
      <c r="AN39" s="23">
        <v>119224.72173813</v>
      </c>
      <c r="AO39" s="23"/>
      <c r="AP39" s="23"/>
      <c r="AQ39" s="23"/>
      <c r="AR39" s="23"/>
      <c r="AS39" s="23">
        <v>98932.995577100999</v>
      </c>
      <c r="AT39" s="23">
        <v>23371.318922095001</v>
      </c>
      <c r="AU39" s="23">
        <v>24050.339731093001</v>
      </c>
      <c r="AV39" s="23">
        <v>22804.348927173</v>
      </c>
      <c r="AW39" s="23">
        <v>22665.480271249002</v>
      </c>
      <c r="AX39" s="28">
        <v>92891.487851608996</v>
      </c>
      <c r="AZ39" s="77">
        <f t="shared" si="0"/>
        <v>-6.1066661231173401E-2</v>
      </c>
      <c r="BB39" s="93">
        <f t="shared" si="1"/>
        <v>47421.658653188002</v>
      </c>
      <c r="BC39" s="90">
        <f t="shared" si="2"/>
        <v>45469.829198421998</v>
      </c>
      <c r="BD39" s="94">
        <f t="shared" si="3"/>
        <v>-4.1159029654370585E-2</v>
      </c>
      <c r="BF39" s="93">
        <f t="shared" si="4"/>
        <v>22804.348927173</v>
      </c>
      <c r="BG39" s="90">
        <f t="shared" si="4"/>
        <v>22665.480271249002</v>
      </c>
      <c r="BH39" s="94">
        <f t="shared" si="5"/>
        <v>-6.0895689838584193E-3</v>
      </c>
    </row>
    <row r="40" spans="1:68" ht="13" customHeight="1">
      <c r="A40" s="115" t="s">
        <v>170</v>
      </c>
      <c r="B40" s="156" t="s">
        <v>31</v>
      </c>
      <c r="C40" s="137"/>
      <c r="D40" s="138">
        <v>1182</v>
      </c>
      <c r="E40" s="138">
        <v>2213</v>
      </c>
      <c r="F40" s="138">
        <v>2957</v>
      </c>
      <c r="G40" s="138">
        <v>2933</v>
      </c>
      <c r="H40" s="138">
        <v>2871</v>
      </c>
      <c r="I40" s="138">
        <v>2931</v>
      </c>
      <c r="J40" s="138">
        <v>2654.7</v>
      </c>
      <c r="K40" s="138">
        <v>497.37</v>
      </c>
      <c r="L40" s="138">
        <v>1997.12</v>
      </c>
      <c r="M40" s="138">
        <v>367.64</v>
      </c>
      <c r="N40" s="138">
        <v>815.82</v>
      </c>
      <c r="O40" s="138">
        <v>3677.95</v>
      </c>
      <c r="P40" s="138">
        <v>664.31</v>
      </c>
      <c r="Q40" s="138">
        <v>698.64</v>
      </c>
      <c r="R40" s="138">
        <v>517.48</v>
      </c>
      <c r="S40" s="138">
        <v>482.85</v>
      </c>
      <c r="T40" s="138">
        <v>2363.2600000000002</v>
      </c>
      <c r="U40" s="138">
        <v>985.89</v>
      </c>
      <c r="V40" s="138">
        <v>1573.7</v>
      </c>
      <c r="W40" s="138">
        <v>422.17</v>
      </c>
      <c r="X40" s="138">
        <v>607.62</v>
      </c>
      <c r="Y40" s="138">
        <v>3589.38</v>
      </c>
      <c r="Z40" s="138">
        <v>473.9</v>
      </c>
      <c r="AA40" s="138">
        <v>1245.67</v>
      </c>
      <c r="AB40" s="138">
        <v>775.47</v>
      </c>
      <c r="AC40" s="138">
        <v>642.29</v>
      </c>
      <c r="AD40" s="138">
        <v>3137.33</v>
      </c>
      <c r="AE40" s="138">
        <v>631.84</v>
      </c>
      <c r="AF40" s="138">
        <v>1171.94</v>
      </c>
      <c r="AG40" s="138">
        <v>685.01</v>
      </c>
      <c r="AH40" s="138">
        <v>790</v>
      </c>
      <c r="AI40" s="138">
        <v>3278.8</v>
      </c>
      <c r="AJ40" s="138">
        <v>728.75</v>
      </c>
      <c r="AK40" s="138">
        <v>1142.79</v>
      </c>
      <c r="AL40" s="138">
        <v>548.70000000000005</v>
      </c>
      <c r="AM40" s="138">
        <v>780.39</v>
      </c>
      <c r="AN40" s="138">
        <v>3200.64</v>
      </c>
      <c r="AO40" s="138">
        <v>761.37</v>
      </c>
      <c r="AP40" s="138">
        <v>979.45</v>
      </c>
      <c r="AQ40" s="138">
        <v>844.44</v>
      </c>
      <c r="AR40" s="138">
        <v>915.57</v>
      </c>
      <c r="AS40" s="138">
        <v>3500.82</v>
      </c>
      <c r="AT40" s="138">
        <v>543.20000000000005</v>
      </c>
      <c r="AU40" s="138">
        <v>463.36</v>
      </c>
      <c r="AV40" s="138">
        <v>332.32</v>
      </c>
      <c r="AW40" s="138">
        <v>450.83</v>
      </c>
      <c r="AX40" s="139">
        <v>1789.71</v>
      </c>
      <c r="AZ40" s="76">
        <f t="shared" si="0"/>
        <v>-0.48877405864911649</v>
      </c>
      <c r="BB40" s="91">
        <f t="shared" si="1"/>
        <v>1006.5600000000001</v>
      </c>
      <c r="BC40" s="89">
        <f t="shared" si="2"/>
        <v>783.15</v>
      </c>
      <c r="BD40" s="92">
        <f t="shared" si="3"/>
        <v>-0.22195398187887466</v>
      </c>
      <c r="BF40" s="91">
        <f t="shared" si="4"/>
        <v>332.32</v>
      </c>
      <c r="BG40" s="89">
        <f t="shared" si="4"/>
        <v>450.83</v>
      </c>
      <c r="BH40" s="92">
        <f t="shared" si="5"/>
        <v>0.35661410688493017</v>
      </c>
    </row>
    <row r="41" spans="1:68" ht="13" customHeight="1">
      <c r="A41" s="115" t="s">
        <v>171</v>
      </c>
      <c r="B41" s="82" t="s">
        <v>32</v>
      </c>
      <c r="C41" s="27">
        <v>46060.716233412</v>
      </c>
      <c r="D41" s="23">
        <v>76516.378358483998</v>
      </c>
      <c r="E41" s="23">
        <v>102483.49009406001</v>
      </c>
      <c r="F41" s="23">
        <v>88670.573155100006</v>
      </c>
      <c r="G41" s="23">
        <v>71649.773896772007</v>
      </c>
      <c r="H41" s="23">
        <v>61502.934816187997</v>
      </c>
      <c r="I41" s="23">
        <v>72858.058314643</v>
      </c>
      <c r="J41" s="23">
        <v>72337.559429476998</v>
      </c>
      <c r="K41" s="23">
        <v>20680.006252931002</v>
      </c>
      <c r="L41" s="23">
        <v>19585.74331718</v>
      </c>
      <c r="M41" s="23">
        <v>20916.054400500001</v>
      </c>
      <c r="N41" s="23">
        <v>18344.536501484999</v>
      </c>
      <c r="O41" s="23">
        <v>79526.340472095995</v>
      </c>
      <c r="P41" s="23">
        <v>17597.958511689001</v>
      </c>
      <c r="Q41" s="23">
        <v>16975.633849193</v>
      </c>
      <c r="R41" s="23">
        <v>19257.490945011999</v>
      </c>
      <c r="S41" s="23">
        <v>25214.027000328999</v>
      </c>
      <c r="T41" s="23">
        <v>79045.110306222996</v>
      </c>
      <c r="U41" s="23">
        <v>22653.934300993002</v>
      </c>
      <c r="V41" s="23">
        <v>14006.111535522999</v>
      </c>
      <c r="W41" s="23">
        <v>12039.724980901001</v>
      </c>
      <c r="X41" s="23">
        <v>24886.172650879002</v>
      </c>
      <c r="Y41" s="23">
        <v>73585.943468295998</v>
      </c>
      <c r="Z41" s="23">
        <v>15271.255060729</v>
      </c>
      <c r="AA41" s="23">
        <v>19306.342780027</v>
      </c>
      <c r="AB41" s="23">
        <v>17654.520917679001</v>
      </c>
      <c r="AC41" s="23">
        <v>15631.578947368</v>
      </c>
      <c r="AD41" s="23">
        <v>67863.697705803002</v>
      </c>
      <c r="AE41" s="23">
        <v>14007.210919392001</v>
      </c>
      <c r="AF41" s="23">
        <v>18932.526397115998</v>
      </c>
      <c r="AG41" s="23">
        <v>19729.590522792001</v>
      </c>
      <c r="AH41" s="23">
        <v>21663.662116920001</v>
      </c>
      <c r="AI41" s="23">
        <v>74332.989956218997</v>
      </c>
      <c r="AJ41" s="23">
        <v>22264.905962385001</v>
      </c>
      <c r="AK41" s="23">
        <v>21588.635454182</v>
      </c>
      <c r="AL41" s="23">
        <v>28928.904895291002</v>
      </c>
      <c r="AM41" s="23">
        <v>23944.244364411999</v>
      </c>
      <c r="AN41" s="23">
        <v>96726.690676270999</v>
      </c>
      <c r="AO41" s="23">
        <v>12835.630423686</v>
      </c>
      <c r="AP41" s="23">
        <v>10973.711077080001</v>
      </c>
      <c r="AQ41" s="23">
        <v>16507.146503317999</v>
      </c>
      <c r="AR41" s="23">
        <v>15608.728943337999</v>
      </c>
      <c r="AS41" s="23">
        <v>55925.216947421999</v>
      </c>
      <c r="AT41" s="23">
        <v>12430.421957163</v>
      </c>
      <c r="AU41" s="23">
        <v>9263.8194177248006</v>
      </c>
      <c r="AV41" s="23">
        <v>11151.725022445</v>
      </c>
      <c r="AW41" s="23">
        <v>13946.38963704</v>
      </c>
      <c r="AX41" s="28">
        <v>46792.356034372002</v>
      </c>
      <c r="AZ41" s="77">
        <f t="shared" si="0"/>
        <v>-0.16330488126020579</v>
      </c>
      <c r="BB41" s="93">
        <f t="shared" si="1"/>
        <v>21694.241374887803</v>
      </c>
      <c r="BC41" s="90">
        <f t="shared" si="2"/>
        <v>25098.114659485</v>
      </c>
      <c r="BD41" s="94">
        <f t="shared" si="3"/>
        <v>0.15690215784808936</v>
      </c>
      <c r="BF41" s="93">
        <f t="shared" si="4"/>
        <v>11151.725022445</v>
      </c>
      <c r="BG41" s="90">
        <f t="shared" si="4"/>
        <v>13946.38963704</v>
      </c>
      <c r="BH41" s="94">
        <f t="shared" si="5"/>
        <v>0.25060379528460375</v>
      </c>
    </row>
    <row r="42" spans="1:68" ht="13" customHeight="1">
      <c r="A42" s="115" t="s">
        <v>172</v>
      </c>
      <c r="B42" s="156" t="s">
        <v>33</v>
      </c>
      <c r="C42" s="137">
        <v>125421</v>
      </c>
      <c r="D42" s="138">
        <v>154946</v>
      </c>
      <c r="E42" s="138">
        <v>132723</v>
      </c>
      <c r="F42" s="138">
        <v>137803</v>
      </c>
      <c r="G42" s="138">
        <v>112122</v>
      </c>
      <c r="H42" s="138">
        <v>157583</v>
      </c>
      <c r="I42" s="138">
        <v>178262</v>
      </c>
      <c r="J42" s="138">
        <v>172761</v>
      </c>
      <c r="K42" s="138">
        <v>44229</v>
      </c>
      <c r="L42" s="138">
        <v>46691</v>
      </c>
      <c r="M42" s="138">
        <v>45891</v>
      </c>
      <c r="N42" s="138">
        <v>47303</v>
      </c>
      <c r="O42" s="138">
        <v>184116</v>
      </c>
      <c r="P42" s="138">
        <v>41863</v>
      </c>
      <c r="Q42" s="138">
        <v>48123</v>
      </c>
      <c r="R42" s="138">
        <v>47543</v>
      </c>
      <c r="S42" s="138">
        <v>50016</v>
      </c>
      <c r="T42" s="138">
        <v>187547</v>
      </c>
      <c r="U42" s="138">
        <v>37745</v>
      </c>
      <c r="V42" s="138">
        <v>46585</v>
      </c>
      <c r="W42" s="138">
        <v>47555</v>
      </c>
      <c r="X42" s="138">
        <v>34264</v>
      </c>
      <c r="Y42" s="138">
        <v>166149</v>
      </c>
      <c r="Z42" s="138">
        <v>36215</v>
      </c>
      <c r="AA42" s="138">
        <v>43733</v>
      </c>
      <c r="AB42" s="138">
        <v>44166</v>
      </c>
      <c r="AC42" s="138">
        <v>38085</v>
      </c>
      <c r="AD42" s="138">
        <v>162199</v>
      </c>
      <c r="AE42" s="138">
        <v>39613</v>
      </c>
      <c r="AF42" s="138">
        <v>46938</v>
      </c>
      <c r="AG42" s="138">
        <v>50916</v>
      </c>
      <c r="AH42" s="138">
        <v>56455</v>
      </c>
      <c r="AI42" s="138">
        <v>193923</v>
      </c>
      <c r="AJ42" s="138">
        <v>47450</v>
      </c>
      <c r="AK42" s="138">
        <v>60244</v>
      </c>
      <c r="AL42" s="138">
        <v>59373</v>
      </c>
      <c r="AM42" s="138">
        <v>59479</v>
      </c>
      <c r="AN42" s="138">
        <v>226546</v>
      </c>
      <c r="AO42" s="138">
        <v>54817</v>
      </c>
      <c r="AP42" s="138">
        <v>59346</v>
      </c>
      <c r="AQ42" s="138">
        <v>57435</v>
      </c>
      <c r="AR42" s="138">
        <v>57182</v>
      </c>
      <c r="AS42" s="138">
        <v>228781</v>
      </c>
      <c r="AT42" s="138">
        <v>37340</v>
      </c>
      <c r="AU42" s="138">
        <v>29976</v>
      </c>
      <c r="AV42" s="138">
        <v>46900</v>
      </c>
      <c r="AW42" s="138">
        <v>50457</v>
      </c>
      <c r="AX42" s="139">
        <v>164673</v>
      </c>
      <c r="AZ42" s="76">
        <f t="shared" si="0"/>
        <v>-0.28021557734252406</v>
      </c>
      <c r="BB42" s="91">
        <f t="shared" si="1"/>
        <v>67316</v>
      </c>
      <c r="BC42" s="89">
        <f t="shared" si="2"/>
        <v>97357</v>
      </c>
      <c r="BD42" s="92">
        <f t="shared" si="3"/>
        <v>0.4462683463069701</v>
      </c>
      <c r="BF42" s="91">
        <f t="shared" si="4"/>
        <v>46900</v>
      </c>
      <c r="BG42" s="89">
        <f t="shared" si="4"/>
        <v>50457</v>
      </c>
      <c r="BH42" s="92">
        <f t="shared" si="5"/>
        <v>7.5842217484008531E-2</v>
      </c>
      <c r="BP42" s="3" t="s">
        <v>34</v>
      </c>
    </row>
    <row r="43" spans="1:68" ht="13" customHeight="1">
      <c r="A43" s="115"/>
      <c r="B43" s="17"/>
      <c r="C43" s="27"/>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8"/>
      <c r="AZ43" s="77"/>
      <c r="BB43" s="93"/>
      <c r="BC43" s="90"/>
      <c r="BD43" s="165"/>
      <c r="BF43" s="93"/>
      <c r="BG43" s="90"/>
      <c r="BH43" s="165"/>
    </row>
    <row r="44" spans="1:68" ht="13" customHeight="1">
      <c r="A44" s="115"/>
      <c r="B44" s="19" t="s">
        <v>82</v>
      </c>
      <c r="C44" s="27"/>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8"/>
      <c r="AY44" s="2"/>
      <c r="AZ44" s="77"/>
      <c r="BB44" s="93"/>
      <c r="BC44" s="90"/>
      <c r="BD44" s="165"/>
      <c r="BF44" s="93"/>
      <c r="BG44" s="90"/>
      <c r="BH44" s="165"/>
    </row>
    <row r="45" spans="1:68" ht="13" customHeight="1">
      <c r="A45" s="115" t="s">
        <v>139</v>
      </c>
      <c r="B45" s="21" t="s">
        <v>7</v>
      </c>
      <c r="C45" s="25"/>
      <c r="D45" s="24">
        <v>8708.4222417471992</v>
      </c>
      <c r="E45" s="24">
        <v>12412.046543463</v>
      </c>
      <c r="F45" s="24">
        <v>4703.216374269</v>
      </c>
      <c r="G45" s="24">
        <v>8452.3478744095992</v>
      </c>
      <c r="H45" s="24">
        <v>12017.218543045999</v>
      </c>
      <c r="I45" s="24">
        <v>20064.004452484001</v>
      </c>
      <c r="J45" s="24">
        <v>17530.848329049</v>
      </c>
      <c r="K45" s="24">
        <v>485.86220629231002</v>
      </c>
      <c r="L45" s="24">
        <v>432.76251161556002</v>
      </c>
      <c r="M45" s="24">
        <v>504.44709942918001</v>
      </c>
      <c r="N45" s="24">
        <v>704.89844683393005</v>
      </c>
      <c r="O45" s="24">
        <v>2126.6427718041</v>
      </c>
      <c r="P45" s="24">
        <v>1245.8537879793</v>
      </c>
      <c r="Q45" s="24">
        <v>1078.6785193047999</v>
      </c>
      <c r="R45" s="24">
        <v>1025.6070054398001</v>
      </c>
      <c r="S45" s="24">
        <v>1903.9405599045001</v>
      </c>
      <c r="T45" s="24">
        <v>5250.0995090884999</v>
      </c>
      <c r="U45" s="24">
        <v>279.53410981696999</v>
      </c>
      <c r="V45" s="24">
        <v>286.18968386022999</v>
      </c>
      <c r="W45" s="24">
        <v>271.76927343316999</v>
      </c>
      <c r="X45" s="24">
        <v>-234.05435385468999</v>
      </c>
      <c r="Y45" s="24">
        <v>606.76650027732001</v>
      </c>
      <c r="Z45" s="24">
        <v>2932.6550923365999</v>
      </c>
      <c r="AA45" s="24">
        <v>2855.2471524936</v>
      </c>
      <c r="AB45" s="24">
        <v>2790.0033174831001</v>
      </c>
      <c r="AC45" s="24">
        <v>3289.8374433263002</v>
      </c>
      <c r="AD45" s="24">
        <v>11866.637177928</v>
      </c>
      <c r="AE45" s="24">
        <v>3124.7886371322002</v>
      </c>
      <c r="AF45" s="24">
        <v>3130.4249802728</v>
      </c>
      <c r="AG45" s="24">
        <v>3089.8433096607</v>
      </c>
      <c r="AH45" s="24">
        <v>3001.9163566677998</v>
      </c>
      <c r="AI45" s="24">
        <v>12345.846015105</v>
      </c>
      <c r="AJ45" s="24">
        <v>3043.7861442228</v>
      </c>
      <c r="AK45" s="24">
        <v>3020.1817538062</v>
      </c>
      <c r="AL45" s="24">
        <v>3079.1927298477999</v>
      </c>
      <c r="AM45" s="24">
        <v>5538.7702112592997</v>
      </c>
      <c r="AN45" s="24">
        <v>14681.930839135999</v>
      </c>
      <c r="AO45" s="24">
        <v>3416.5453934848001</v>
      </c>
      <c r="AP45" s="24">
        <v>3452.3676256577</v>
      </c>
      <c r="AQ45" s="24">
        <v>3438.9342885929</v>
      </c>
      <c r="AR45" s="24">
        <v>3431.098175305</v>
      </c>
      <c r="AS45" s="24">
        <v>13740.064927796</v>
      </c>
      <c r="AT45" s="24">
        <v>-101.42450142449999</v>
      </c>
      <c r="AU45" s="24">
        <v>-43.304843304842997</v>
      </c>
      <c r="AV45" s="24">
        <v>-79.772079772080005</v>
      </c>
      <c r="AW45" s="24">
        <v>44.444444444444002</v>
      </c>
      <c r="AX45" s="26">
        <v>-182.33618233618</v>
      </c>
      <c r="AY45" s="33"/>
      <c r="AZ45" s="76" t="str">
        <f t="shared" ref="AZ45:AZ52" si="6">IF(AX45&lt;0,"-",IF(AS45&lt;0,"-",(AX45-AS45)/AS45))</f>
        <v>-</v>
      </c>
      <c r="BB45" s="91">
        <f t="shared" ref="BB45:BB52" si="7">SUM(AT45:AU45)</f>
        <v>-144.72934472934298</v>
      </c>
      <c r="BC45" s="89">
        <f t="shared" ref="BC45:BC52" si="8">SUM(AV45:AW45)</f>
        <v>-35.327635327636003</v>
      </c>
      <c r="BD45" s="92" t="str">
        <f t="shared" ref="BD45:BD52" si="9">IF(BC45&lt;0,"-",IF(BB45&lt;0,"-",(BC45-BB45)/BB45))</f>
        <v>-</v>
      </c>
      <c r="BF45" s="91">
        <f t="shared" ref="BF45:BG52" si="10">AV45</f>
        <v>-79.772079772080005</v>
      </c>
      <c r="BG45" s="89">
        <f t="shared" si="10"/>
        <v>44.444444444444002</v>
      </c>
      <c r="BH45" s="92" t="str">
        <f t="shared" ref="BH45:BH52" si="11">IF(BG45&lt;0,"-",IF(BF45&lt;0,"-",(BG45-BF45)/BF45))</f>
        <v>-</v>
      </c>
    </row>
    <row r="46" spans="1:68" ht="13" customHeight="1">
      <c r="A46" s="115" t="s">
        <v>142</v>
      </c>
      <c r="B46" s="17" t="s">
        <v>10</v>
      </c>
      <c r="C46" s="27"/>
      <c r="D46" s="23"/>
      <c r="E46" s="23"/>
      <c r="F46" s="23"/>
      <c r="G46" s="23"/>
      <c r="H46" s="23"/>
      <c r="I46" s="23"/>
      <c r="J46" s="23">
        <v>18948.501125850999</v>
      </c>
      <c r="K46" s="23">
        <v>4731.7750049910001</v>
      </c>
      <c r="L46" s="23">
        <v>4783.5087256680999</v>
      </c>
      <c r="M46" s="23">
        <v>4815.0351026935004</v>
      </c>
      <c r="N46" s="23">
        <v>4588.0568393928997</v>
      </c>
      <c r="O46" s="23">
        <v>18918.375672745999</v>
      </c>
      <c r="P46" s="23">
        <v>4294.7448165078004</v>
      </c>
      <c r="Q46" s="23">
        <v>4132.9962447048001</v>
      </c>
      <c r="R46" s="23">
        <v>3418.7360467813</v>
      </c>
      <c r="S46" s="23">
        <v>3265.5332513838998</v>
      </c>
      <c r="T46" s="23">
        <v>15112.010359378</v>
      </c>
      <c r="U46" s="23">
        <v>2775.6101415192002</v>
      </c>
      <c r="V46" s="23">
        <v>2861.3991842936998</v>
      </c>
      <c r="W46" s="23">
        <v>2338.7332128007001</v>
      </c>
      <c r="X46" s="23">
        <v>2664.8622773525999</v>
      </c>
      <c r="Y46" s="23">
        <v>10640.604815966</v>
      </c>
      <c r="Z46" s="23">
        <v>2577.4115404595</v>
      </c>
      <c r="AA46" s="23">
        <v>2720.4853594330002</v>
      </c>
      <c r="AB46" s="23">
        <v>2746.6638228135998</v>
      </c>
      <c r="AC46" s="23">
        <v>2816.6267226602999</v>
      </c>
      <c r="AD46" s="23">
        <v>10861.187445366</v>
      </c>
      <c r="AE46" s="23">
        <v>3194.0033786292001</v>
      </c>
      <c r="AF46" s="23">
        <v>3789.0616584781001</v>
      </c>
      <c r="AG46" s="23">
        <v>3860.6506220867</v>
      </c>
      <c r="AH46" s="23">
        <v>3933.7176943392001</v>
      </c>
      <c r="AI46" s="23">
        <v>14777.433353533001</v>
      </c>
      <c r="AJ46" s="23">
        <v>4542.7997028015998</v>
      </c>
      <c r="AK46" s="23">
        <v>4509.9516858559</v>
      </c>
      <c r="AL46" s="23">
        <v>3935.9658767261999</v>
      </c>
      <c r="AM46" s="23">
        <v>4054.7472844955</v>
      </c>
      <c r="AN46" s="23">
        <v>17043.464549879001</v>
      </c>
      <c r="AO46" s="23">
        <v>3848.8415184029</v>
      </c>
      <c r="AP46" s="23">
        <v>4111.3886419047003</v>
      </c>
      <c r="AQ46" s="23">
        <v>3686.0599199693002</v>
      </c>
      <c r="AR46" s="23">
        <v>3539.4728187925998</v>
      </c>
      <c r="AS46" s="23">
        <v>15185.762899068999</v>
      </c>
      <c r="AT46" s="23">
        <v>3398.6021507625001</v>
      </c>
      <c r="AU46" s="23">
        <v>3416.3398811491002</v>
      </c>
      <c r="AV46" s="23">
        <v>3620.2635192654998</v>
      </c>
      <c r="AW46" s="23">
        <v>4108.0001575263996</v>
      </c>
      <c r="AX46" s="28">
        <v>14543.205708703001</v>
      </c>
      <c r="AY46" s="33"/>
      <c r="AZ46" s="77">
        <f t="shared" si="6"/>
        <v>-4.2313132019557081E-2</v>
      </c>
      <c r="BB46" s="93">
        <f t="shared" si="7"/>
        <v>6814.9420319115998</v>
      </c>
      <c r="BC46" s="90">
        <f t="shared" si="8"/>
        <v>7728.2636767918993</v>
      </c>
      <c r="BD46" s="94">
        <f t="shared" si="9"/>
        <v>0.13401752217459606</v>
      </c>
      <c r="BF46" s="93">
        <f t="shared" si="10"/>
        <v>3620.2635192654998</v>
      </c>
      <c r="BG46" s="90">
        <f t="shared" si="10"/>
        <v>4108.0001575263996</v>
      </c>
      <c r="BH46" s="94">
        <f t="shared" si="11"/>
        <v>0.13472407068307962</v>
      </c>
    </row>
    <row r="47" spans="1:68" ht="13" customHeight="1">
      <c r="A47" s="115" t="s">
        <v>144</v>
      </c>
      <c r="B47" s="21" t="s">
        <v>12</v>
      </c>
      <c r="C47" s="25">
        <v>10889.077900635</v>
      </c>
      <c r="D47" s="24">
        <v>8643.4460710079002</v>
      </c>
      <c r="E47" s="24">
        <v>11221.246417285</v>
      </c>
      <c r="F47" s="24">
        <v>8773.4849970582</v>
      </c>
      <c r="G47" s="24">
        <v>6789.8606187260002</v>
      </c>
      <c r="H47" s="24">
        <v>8252.1714072256</v>
      </c>
      <c r="I47" s="24">
        <v>8017.1884566565004</v>
      </c>
      <c r="J47" s="24">
        <v>5661.8718258767003</v>
      </c>
      <c r="K47" s="24"/>
      <c r="L47" s="24"/>
      <c r="M47" s="24"/>
      <c r="N47" s="24"/>
      <c r="O47" s="24">
        <v>6623.4112997970997</v>
      </c>
      <c r="P47" s="24">
        <v>1607.489276879</v>
      </c>
      <c r="Q47" s="24">
        <v>1537.1883175824</v>
      </c>
      <c r="R47" s="24">
        <v>1564.0628615160001</v>
      </c>
      <c r="S47" s="24">
        <v>1644.1525619805</v>
      </c>
      <c r="T47" s="24">
        <v>6352.8930179579002</v>
      </c>
      <c r="U47" s="24">
        <v>1328.9915841437</v>
      </c>
      <c r="V47" s="24">
        <v>1321.4083920659</v>
      </c>
      <c r="W47" s="24">
        <v>1362.0007731881999</v>
      </c>
      <c r="X47" s="24">
        <v>1429.2086716031999</v>
      </c>
      <c r="Y47" s="24">
        <v>5441.6094210009996</v>
      </c>
      <c r="Z47" s="24">
        <v>1588.6670232365</v>
      </c>
      <c r="AA47" s="24">
        <v>1461.9361740060999</v>
      </c>
      <c r="AB47" s="24">
        <v>1505.615974327</v>
      </c>
      <c r="AC47" s="24">
        <v>1517.9473465264</v>
      </c>
      <c r="AD47" s="24">
        <v>6074.1665180958998</v>
      </c>
      <c r="AE47" s="24">
        <v>1588.6576388257999</v>
      </c>
      <c r="AF47" s="24">
        <v>1609.7125026507999</v>
      </c>
      <c r="AG47" s="24">
        <v>1674.6947802115001</v>
      </c>
      <c r="AH47" s="24">
        <v>1699.6879638886001</v>
      </c>
      <c r="AI47" s="24">
        <v>6572.7528855766996</v>
      </c>
      <c r="AJ47" s="24">
        <v>1671.9727567909999</v>
      </c>
      <c r="AK47" s="24">
        <v>1698.7407935377</v>
      </c>
      <c r="AL47" s="24">
        <v>1689.5541300387999</v>
      </c>
      <c r="AM47" s="24">
        <v>1707.1355032865999</v>
      </c>
      <c r="AN47" s="24">
        <v>6767.4031836540998</v>
      </c>
      <c r="AO47" s="24">
        <v>1781.9228693097</v>
      </c>
      <c r="AP47" s="24">
        <v>1863.7917591314999</v>
      </c>
      <c r="AQ47" s="24">
        <v>1754.9331254122999</v>
      </c>
      <c r="AR47" s="24">
        <v>1824.0568583938</v>
      </c>
      <c r="AS47" s="24">
        <v>7224.7046122473002</v>
      </c>
      <c r="AT47" s="24">
        <v>1750.2292876796</v>
      </c>
      <c r="AU47" s="24">
        <v>1731.2748394985999</v>
      </c>
      <c r="AV47" s="24">
        <v>1709.1103638031</v>
      </c>
      <c r="AW47" s="24">
        <v>1661.7242433506999</v>
      </c>
      <c r="AX47" s="26">
        <v>6852.3387343320001</v>
      </c>
      <c r="AY47" s="33"/>
      <c r="AZ47" s="76">
        <f t="shared" si="6"/>
        <v>-5.154063700875279E-2</v>
      </c>
      <c r="BB47" s="91">
        <f t="shared" si="7"/>
        <v>3481.5041271782002</v>
      </c>
      <c r="BC47" s="89">
        <f t="shared" si="8"/>
        <v>3370.8346071537999</v>
      </c>
      <c r="BD47" s="92">
        <f t="shared" si="9"/>
        <v>-3.1787846856323916E-2</v>
      </c>
      <c r="BF47" s="91">
        <f t="shared" si="10"/>
        <v>1709.1103638031</v>
      </c>
      <c r="BG47" s="89">
        <f t="shared" si="10"/>
        <v>1661.7242433506999</v>
      </c>
      <c r="BH47" s="92">
        <f t="shared" si="11"/>
        <v>-2.7725605938610547E-2</v>
      </c>
    </row>
    <row r="48" spans="1:68" ht="13" customHeight="1">
      <c r="A48" s="115" t="s">
        <v>150</v>
      </c>
      <c r="B48" s="17" t="s">
        <v>18</v>
      </c>
      <c r="C48" s="27">
        <v>10570.567333233001</v>
      </c>
      <c r="D48" s="23">
        <v>9746.1278517110004</v>
      </c>
      <c r="E48" s="23">
        <v>15325.232311128</v>
      </c>
      <c r="F48" s="23">
        <v>16221.078348603</v>
      </c>
      <c r="G48" s="23">
        <v>16358.048292586</v>
      </c>
      <c r="H48" s="23">
        <v>18164.505104586999</v>
      </c>
      <c r="I48" s="23">
        <v>14737.610273019</v>
      </c>
      <c r="J48" s="23">
        <v>13779.922267739999</v>
      </c>
      <c r="K48" s="23">
        <v>2828.2175285365001</v>
      </c>
      <c r="L48" s="23">
        <v>3240.8377698175</v>
      </c>
      <c r="M48" s="23">
        <v>3268.8979956766998</v>
      </c>
      <c r="N48" s="23">
        <v>3580.5473703796001</v>
      </c>
      <c r="O48" s="23">
        <v>12918.500664409999</v>
      </c>
      <c r="P48" s="23">
        <v>3494.1834440938001</v>
      </c>
      <c r="Q48" s="23">
        <v>3260.8987697054999</v>
      </c>
      <c r="R48" s="23">
        <v>3188.6754355080998</v>
      </c>
      <c r="S48" s="23">
        <v>3296.5350394700999</v>
      </c>
      <c r="T48" s="23">
        <v>13240.292684479</v>
      </c>
      <c r="U48" s="23">
        <v>2160.0560148140999</v>
      </c>
      <c r="V48" s="23">
        <v>2634.1350602090001</v>
      </c>
      <c r="W48" s="23">
        <v>2891.8186207439999</v>
      </c>
      <c r="X48" s="23">
        <v>3465.8610786764998</v>
      </c>
      <c r="Y48" s="23">
        <v>11151.870767279999</v>
      </c>
      <c r="Z48" s="23">
        <v>2366.2118172357</v>
      </c>
      <c r="AA48" s="23">
        <v>2584.3075081432999</v>
      </c>
      <c r="AB48" s="23">
        <v>2806.1828922176001</v>
      </c>
      <c r="AC48" s="23">
        <v>4501.1917867583998</v>
      </c>
      <c r="AD48" s="23">
        <v>12257.894000803</v>
      </c>
      <c r="AE48" s="23">
        <v>3578.2811709859002</v>
      </c>
      <c r="AF48" s="23">
        <v>3951.4709424927</v>
      </c>
      <c r="AG48" s="23">
        <v>3840.4416408841998</v>
      </c>
      <c r="AH48" s="23">
        <v>4227.9883807860997</v>
      </c>
      <c r="AI48" s="23">
        <v>15598.182135149</v>
      </c>
      <c r="AJ48" s="23">
        <v>2986.0239315049998</v>
      </c>
      <c r="AK48" s="23">
        <v>3510.7407782956998</v>
      </c>
      <c r="AL48" s="23">
        <v>3664.4619223066002</v>
      </c>
      <c r="AM48" s="23">
        <v>4118.4945888776001</v>
      </c>
      <c r="AN48" s="23">
        <v>14279.721220985</v>
      </c>
      <c r="AO48" s="23">
        <v>3063.2007180941</v>
      </c>
      <c r="AP48" s="23">
        <v>3288.5113966632998</v>
      </c>
      <c r="AQ48" s="23">
        <v>3404.2765618752001</v>
      </c>
      <c r="AR48" s="23">
        <v>3952.3249206993</v>
      </c>
      <c r="AS48" s="23">
        <v>13708.313597332</v>
      </c>
      <c r="AT48" s="23">
        <v>2836.2158021996001</v>
      </c>
      <c r="AU48" s="23">
        <v>2622.3106302029</v>
      </c>
      <c r="AV48" s="23">
        <v>2578.2409048567001</v>
      </c>
      <c r="AW48" s="23">
        <v>2843.1641510652998</v>
      </c>
      <c r="AX48" s="28">
        <v>10879.931488325001</v>
      </c>
      <c r="AY48" s="33"/>
      <c r="AZ48" s="77">
        <f t="shared" si="6"/>
        <v>-0.2063260436030204</v>
      </c>
      <c r="BB48" s="93">
        <f t="shared" si="7"/>
        <v>5458.5264324025002</v>
      </c>
      <c r="BC48" s="90">
        <f t="shared" si="8"/>
        <v>5421.4050559219995</v>
      </c>
      <c r="BD48" s="94">
        <f t="shared" si="9"/>
        <v>-6.800622281527024E-3</v>
      </c>
      <c r="BF48" s="93">
        <f t="shared" si="10"/>
        <v>2578.2409048567001</v>
      </c>
      <c r="BG48" s="90">
        <f t="shared" si="10"/>
        <v>2843.1641510652998</v>
      </c>
      <c r="BH48" s="94">
        <f t="shared" si="11"/>
        <v>0.10275348812810969</v>
      </c>
    </row>
    <row r="49" spans="1:60" ht="13" customHeight="1">
      <c r="A49" s="115" t="s">
        <v>151</v>
      </c>
      <c r="B49" s="21" t="s">
        <v>19</v>
      </c>
      <c r="C49" s="25"/>
      <c r="D49" s="24"/>
      <c r="E49" s="24"/>
      <c r="F49" s="24"/>
      <c r="G49" s="24"/>
      <c r="H49" s="24"/>
      <c r="I49" s="24"/>
      <c r="J49" s="24"/>
      <c r="K49" s="24">
        <v>-66.204241065947002</v>
      </c>
      <c r="L49" s="24">
        <v>3.0859296342558999</v>
      </c>
      <c r="M49" s="24">
        <v>18.286384092647001</v>
      </c>
      <c r="N49" s="24">
        <v>2.3819775160968</v>
      </c>
      <c r="O49" s="24">
        <v>-42.449949822948</v>
      </c>
      <c r="P49" s="24">
        <v>57.906554230083998</v>
      </c>
      <c r="Q49" s="24">
        <v>-125.20567667626</v>
      </c>
      <c r="R49" s="24">
        <v>96.788015905663002</v>
      </c>
      <c r="S49" s="24">
        <v>-78.071438365556006</v>
      </c>
      <c r="T49" s="24">
        <v>-48.582544906073998</v>
      </c>
      <c r="U49" s="24">
        <v>45.839111239832</v>
      </c>
      <c r="V49" s="24">
        <v>50.752069242380998</v>
      </c>
      <c r="W49" s="24">
        <v>-20.523730421142002</v>
      </c>
      <c r="X49" s="24">
        <v>-39.364317822891998</v>
      </c>
      <c r="Y49" s="24">
        <v>36.703132238178</v>
      </c>
      <c r="Z49" s="24">
        <v>-18.814107021064</v>
      </c>
      <c r="AA49" s="24">
        <v>-7.0604633915386996</v>
      </c>
      <c r="AB49" s="24">
        <v>18.797552593416999</v>
      </c>
      <c r="AC49" s="24">
        <v>1.9203136070772999</v>
      </c>
      <c r="AD49" s="24">
        <v>-5.1567042121086004</v>
      </c>
      <c r="AE49" s="24">
        <v>0.39317228247743002</v>
      </c>
      <c r="AF49" s="24">
        <v>-21.437250639841</v>
      </c>
      <c r="AG49" s="24">
        <v>3.6883304594311999</v>
      </c>
      <c r="AH49" s="24">
        <v>56.850839797272997</v>
      </c>
      <c r="AI49" s="24">
        <v>39.495091899339997</v>
      </c>
      <c r="AJ49" s="24">
        <v>1.2561270831158999</v>
      </c>
      <c r="AK49" s="24">
        <v>3.5836566783012</v>
      </c>
      <c r="AL49" s="24">
        <v>11.868553689735</v>
      </c>
      <c r="AM49" s="24">
        <v>-57.320034395714998</v>
      </c>
      <c r="AN49" s="24">
        <v>-40.611696944563</v>
      </c>
      <c r="AO49" s="24">
        <v>-83.352019994046998</v>
      </c>
      <c r="AP49" s="24">
        <v>-47.905802921642</v>
      </c>
      <c r="AQ49" s="24">
        <v>-80.351282040827996</v>
      </c>
      <c r="AR49" s="24">
        <v>-52.023663428097997</v>
      </c>
      <c r="AS49" s="24">
        <v>-263.63276838462002</v>
      </c>
      <c r="AT49" s="24">
        <v>-107.05255716967</v>
      </c>
      <c r="AU49" s="24">
        <v>-85.048171065451001</v>
      </c>
      <c r="AV49" s="24">
        <v>-65.946679804789994</v>
      </c>
      <c r="AW49" s="24">
        <v>-95.655186320791003</v>
      </c>
      <c r="AX49" s="26">
        <v>-353.7025943607</v>
      </c>
      <c r="AY49" s="33"/>
      <c r="AZ49" s="76" t="str">
        <f t="shared" si="6"/>
        <v>-</v>
      </c>
      <c r="BB49" s="91">
        <f t="shared" si="7"/>
        <v>-192.10072823512098</v>
      </c>
      <c r="BC49" s="89">
        <f t="shared" si="8"/>
        <v>-161.60186612558101</v>
      </c>
      <c r="BD49" s="92" t="str">
        <f t="shared" si="9"/>
        <v>-</v>
      </c>
      <c r="BF49" s="91">
        <f t="shared" si="10"/>
        <v>-65.946679804789994</v>
      </c>
      <c r="BG49" s="89">
        <f t="shared" si="10"/>
        <v>-95.655186320791003</v>
      </c>
      <c r="BH49" s="92" t="str">
        <f t="shared" si="11"/>
        <v>-</v>
      </c>
    </row>
    <row r="50" spans="1:60" ht="13" customHeight="1">
      <c r="A50" s="115" t="s">
        <v>158</v>
      </c>
      <c r="B50" s="17" t="s">
        <v>22</v>
      </c>
      <c r="C50" s="27">
        <v>39237.882177478998</v>
      </c>
      <c r="D50" s="23">
        <v>43319.317183380997</v>
      </c>
      <c r="E50" s="23">
        <v>58052.840520192003</v>
      </c>
      <c r="F50" s="23">
        <v>74127.192982456007</v>
      </c>
      <c r="G50" s="23">
        <v>49415.115309808003</v>
      </c>
      <c r="H50" s="23">
        <v>55592.052980132001</v>
      </c>
      <c r="I50" s="74">
        <v>97843.328231528998</v>
      </c>
      <c r="J50" s="23">
        <v>76458.868894601997</v>
      </c>
      <c r="K50" s="23">
        <v>26431.700517722002</v>
      </c>
      <c r="L50" s="23">
        <v>32104.075401565999</v>
      </c>
      <c r="M50" s="23">
        <v>31476.171512014</v>
      </c>
      <c r="N50" s="23">
        <v>31190.760653125999</v>
      </c>
      <c r="O50" s="23">
        <v>121202.70808443001</v>
      </c>
      <c r="P50" s="23">
        <v>29046.039538278001</v>
      </c>
      <c r="Q50" s="23">
        <v>28961.125116094001</v>
      </c>
      <c r="R50" s="23">
        <v>26721.507230994001</v>
      </c>
      <c r="S50" s="23">
        <v>26771.925169164999</v>
      </c>
      <c r="T50" s="23">
        <v>111500.59705452999</v>
      </c>
      <c r="U50" s="23">
        <v>26027.731558513999</v>
      </c>
      <c r="V50" s="23">
        <v>27890.183028285999</v>
      </c>
      <c r="W50" s="23">
        <v>25874.653355519</v>
      </c>
      <c r="X50" s="23">
        <v>26961.730449251001</v>
      </c>
      <c r="Y50" s="23">
        <v>106754.29839157</v>
      </c>
      <c r="Z50" s="23">
        <v>33289.837443326003</v>
      </c>
      <c r="AA50" s="23">
        <v>34693.132809907998</v>
      </c>
      <c r="AB50" s="23">
        <v>32792.214972907001</v>
      </c>
      <c r="AC50" s="23">
        <v>34753.953334070997</v>
      </c>
      <c r="AD50" s="23">
        <v>135529.13856021001</v>
      </c>
      <c r="AE50" s="23">
        <v>30560.252508172998</v>
      </c>
      <c r="AF50" s="23">
        <v>33213.842858753</v>
      </c>
      <c r="AG50" s="23">
        <v>31730.357344155</v>
      </c>
      <c r="AH50" s="23">
        <v>33137.188592040999</v>
      </c>
      <c r="AI50" s="23">
        <v>128641.64130312001</v>
      </c>
      <c r="AJ50" s="23">
        <v>34100.082615366002</v>
      </c>
      <c r="AK50" s="23">
        <v>35591.880089696999</v>
      </c>
      <c r="AL50" s="23">
        <v>32428.89177387</v>
      </c>
      <c r="AM50" s="23">
        <v>31461.111766788999</v>
      </c>
      <c r="AN50" s="23">
        <v>133581.96624571999</v>
      </c>
      <c r="AO50" s="23">
        <v>30511.586253218</v>
      </c>
      <c r="AP50" s="23">
        <v>32382.178439494</v>
      </c>
      <c r="AQ50" s="23">
        <v>28269.338408150001</v>
      </c>
      <c r="AR50" s="23">
        <v>27152.132542259002</v>
      </c>
      <c r="AS50" s="23">
        <v>118315.23564312</v>
      </c>
      <c r="AT50" s="23">
        <v>32483.190883191</v>
      </c>
      <c r="AU50" s="23">
        <v>33981.766381766</v>
      </c>
      <c r="AV50" s="23">
        <v>32680.341880341999</v>
      </c>
      <c r="AW50" s="23">
        <v>31829.059829059999</v>
      </c>
      <c r="AX50" s="28">
        <v>130974.35897436</v>
      </c>
      <c r="AY50" s="33"/>
      <c r="AZ50" s="77">
        <f t="shared" si="6"/>
        <v>0.10699487063039226</v>
      </c>
      <c r="BB50" s="93">
        <f t="shared" si="7"/>
        <v>66464.957264957004</v>
      </c>
      <c r="BC50" s="90">
        <f t="shared" si="8"/>
        <v>64509.401709401995</v>
      </c>
      <c r="BD50" s="94">
        <f t="shared" si="9"/>
        <v>-2.942235481713093E-2</v>
      </c>
      <c r="BF50" s="93">
        <f t="shared" si="10"/>
        <v>32680.341880341999</v>
      </c>
      <c r="BG50" s="90">
        <f t="shared" si="10"/>
        <v>31829.059829059999</v>
      </c>
      <c r="BH50" s="94">
        <f t="shared" si="11"/>
        <v>-2.6048749869231516E-2</v>
      </c>
    </row>
    <row r="51" spans="1:60" ht="13" customHeight="1">
      <c r="A51" s="115" t="s">
        <v>163</v>
      </c>
      <c r="B51" s="17" t="s">
        <v>70</v>
      </c>
      <c r="C51" s="27">
        <v>9225.1975510203993</v>
      </c>
      <c r="D51" s="23">
        <v>13048.330381827</v>
      </c>
      <c r="E51" s="23">
        <v>18631.706494775</v>
      </c>
      <c r="F51" s="23">
        <v>12472.589821998999</v>
      </c>
      <c r="G51" s="23">
        <v>13875.871812382</v>
      </c>
      <c r="H51" s="23">
        <v>16906.559873942999</v>
      </c>
      <c r="I51" s="23">
        <v>17504.547452412</v>
      </c>
      <c r="J51" s="23">
        <v>15999.569495694999</v>
      </c>
      <c r="K51" s="23"/>
      <c r="L51" s="23"/>
      <c r="M51" s="23"/>
      <c r="N51" s="23"/>
      <c r="O51" s="23">
        <v>18619.814574566</v>
      </c>
      <c r="P51" s="23">
        <v>4949.4975113336995</v>
      </c>
      <c r="Q51" s="23">
        <v>7096.1544558222004</v>
      </c>
      <c r="R51" s="23">
        <v>5202.1684684398997</v>
      </c>
      <c r="S51" s="23">
        <v>4178.5816187426999</v>
      </c>
      <c r="T51" s="23">
        <v>21426.402054339</v>
      </c>
      <c r="U51" s="23">
        <v>4558.3788658427002</v>
      </c>
      <c r="V51" s="23">
        <v>4814.8108853641997</v>
      </c>
      <c r="W51" s="23">
        <v>4574.1339981964002</v>
      </c>
      <c r="X51" s="23">
        <v>4231.0222269376</v>
      </c>
      <c r="Y51" s="23">
        <v>18178.345976340999</v>
      </c>
      <c r="Z51" s="23">
        <v>5104.4421961157004</v>
      </c>
      <c r="AA51" s="23">
        <v>4895.7606106867997</v>
      </c>
      <c r="AB51" s="23">
        <v>6406.5145956734996</v>
      </c>
      <c r="AC51" s="23">
        <v>4532.3141367579001</v>
      </c>
      <c r="AD51" s="23">
        <v>20939.031539234002</v>
      </c>
      <c r="AE51" s="23">
        <v>4474.5536217264998</v>
      </c>
      <c r="AF51" s="23">
        <v>5942.8380396044004</v>
      </c>
      <c r="AG51" s="23">
        <v>4945.7094208979997</v>
      </c>
      <c r="AH51" s="23">
        <v>6055.5363392032996</v>
      </c>
      <c r="AI51" s="23">
        <v>21418.637421432999</v>
      </c>
      <c r="AJ51" s="23">
        <v>5322.9786212029003</v>
      </c>
      <c r="AK51" s="23">
        <v>6460.7721258866004</v>
      </c>
      <c r="AL51" s="23">
        <v>6380.3438984581999</v>
      </c>
      <c r="AM51" s="23">
        <v>5336.0656428715001</v>
      </c>
      <c r="AN51" s="23">
        <v>23500.160288419</v>
      </c>
      <c r="AO51" s="23">
        <v>5297.9905228874004</v>
      </c>
      <c r="AP51" s="23">
        <v>6602.1938370120997</v>
      </c>
      <c r="AQ51" s="23">
        <v>5321.6551724976998</v>
      </c>
      <c r="AR51" s="23">
        <v>5600.0804096578004</v>
      </c>
      <c r="AS51" s="23">
        <v>22821.919942054999</v>
      </c>
      <c r="AT51" s="23">
        <v>3808.8633571819</v>
      </c>
      <c r="AU51" s="23">
        <v>4732.3758244515002</v>
      </c>
      <c r="AV51" s="23">
        <v>5717.0478199636</v>
      </c>
      <c r="AW51" s="23">
        <v>4548.9851976435002</v>
      </c>
      <c r="AX51" s="28">
        <v>18807.27219924</v>
      </c>
      <c r="AY51" s="33"/>
      <c r="AZ51" s="76">
        <f t="shared" si="6"/>
        <v>-0.17591191946200038</v>
      </c>
      <c r="BB51" s="91">
        <f t="shared" si="7"/>
        <v>8541.2391816334002</v>
      </c>
      <c r="BC51" s="89">
        <f t="shared" si="8"/>
        <v>10266.0330176071</v>
      </c>
      <c r="BD51" s="92">
        <f t="shared" si="9"/>
        <v>0.20193718959218465</v>
      </c>
      <c r="BF51" s="91">
        <f t="shared" si="10"/>
        <v>5717.0478199636</v>
      </c>
      <c r="BG51" s="89">
        <f t="shared" si="10"/>
        <v>4548.9851976435002</v>
      </c>
      <c r="BH51" s="92">
        <f t="shared" si="11"/>
        <v>-0.20431220082527432</v>
      </c>
    </row>
    <row r="52" spans="1:60" ht="13" customHeight="1">
      <c r="A52" s="115" t="s">
        <v>164</v>
      </c>
      <c r="B52" s="127" t="s">
        <v>25</v>
      </c>
      <c r="C52" s="70">
        <v>4551.3298533432999</v>
      </c>
      <c r="D52" s="71">
        <v>6412.7023973892001</v>
      </c>
      <c r="E52" s="71">
        <v>6543.4633812456996</v>
      </c>
      <c r="F52" s="71">
        <v>6241.2280701753998</v>
      </c>
      <c r="G52" s="71">
        <v>8698.2495137538008</v>
      </c>
      <c r="H52" s="71">
        <v>11923.178807947001</v>
      </c>
      <c r="I52" s="71">
        <v>7978.2941422012</v>
      </c>
      <c r="J52" s="71">
        <v>5491.0025706940996</v>
      </c>
      <c r="K52" s="71">
        <v>334.52807646356001</v>
      </c>
      <c r="L52" s="71">
        <v>1081.9062790389</v>
      </c>
      <c r="M52" s="71">
        <v>981.01685915305995</v>
      </c>
      <c r="N52" s="71">
        <v>1060.6664011682001</v>
      </c>
      <c r="O52" s="71">
        <v>3458.1176158236999</v>
      </c>
      <c r="P52" s="71">
        <v>420.59174737959</v>
      </c>
      <c r="Q52" s="71">
        <v>1590.8186281014</v>
      </c>
      <c r="R52" s="71">
        <v>900.88894785724005</v>
      </c>
      <c r="S52" s="71">
        <v>1708.9027464507999</v>
      </c>
      <c r="T52" s="71">
        <v>4621.2020697890002</v>
      </c>
      <c r="U52" s="71">
        <v>702.16306156405994</v>
      </c>
      <c r="V52" s="71">
        <v>1699.3899057127001</v>
      </c>
      <c r="W52" s="71">
        <v>1017.1935662784</v>
      </c>
      <c r="X52" s="71">
        <v>1924.5701608429999</v>
      </c>
      <c r="Y52" s="71">
        <v>5343.3166943981996</v>
      </c>
      <c r="Z52" s="71">
        <v>848.16985513657005</v>
      </c>
      <c r="AA52" s="71">
        <v>2115.4484131372001</v>
      </c>
      <c r="AB52" s="71">
        <v>1091.4519517859001</v>
      </c>
      <c r="AC52" s="71">
        <v>1697.4455379852</v>
      </c>
      <c r="AD52" s="71">
        <v>5752.5157580449004</v>
      </c>
      <c r="AE52" s="71">
        <v>638.03404351256995</v>
      </c>
      <c r="AF52" s="71">
        <v>2734.7536918047999</v>
      </c>
      <c r="AG52" s="71">
        <v>1220.8319242475</v>
      </c>
      <c r="AH52" s="71">
        <v>1802.5025363544</v>
      </c>
      <c r="AI52" s="71">
        <v>6396.1221959192999</v>
      </c>
      <c r="AJ52" s="71">
        <v>698.68995633188001</v>
      </c>
      <c r="AK52" s="71">
        <v>3242.0630237224</v>
      </c>
      <c r="AL52" s="71">
        <v>2028.7973563083001</v>
      </c>
      <c r="AM52" s="71">
        <v>2426.5313348282998</v>
      </c>
      <c r="AN52" s="71">
        <v>8396.0816711907992</v>
      </c>
      <c r="AO52" s="71">
        <v>716.44464345685003</v>
      </c>
      <c r="AP52" s="71">
        <v>2866.8980185828</v>
      </c>
      <c r="AQ52" s="71">
        <v>1430.6503974028999</v>
      </c>
      <c r="AR52" s="71">
        <v>2284.7867457740999</v>
      </c>
      <c r="AS52" s="71">
        <v>7298.7798052165999</v>
      </c>
      <c r="AT52" s="71">
        <v>926.49572649572997</v>
      </c>
      <c r="AU52" s="71">
        <v>1833.6182336182001</v>
      </c>
      <c r="AV52" s="71">
        <v>1010.8262108262001</v>
      </c>
      <c r="AW52" s="71">
        <v>1435.8974358974001</v>
      </c>
      <c r="AX52" s="72">
        <v>5206.8376068376001</v>
      </c>
      <c r="AY52" s="33"/>
      <c r="AZ52" s="178">
        <f t="shared" si="6"/>
        <v>-0.28661533217974905</v>
      </c>
      <c r="BA52" s="33"/>
      <c r="BB52" s="169">
        <f t="shared" si="7"/>
        <v>2760.1139601139303</v>
      </c>
      <c r="BC52" s="170">
        <f t="shared" si="8"/>
        <v>2446.7236467236003</v>
      </c>
      <c r="BD52" s="171">
        <f t="shared" si="9"/>
        <v>-0.11354252683733176</v>
      </c>
      <c r="BE52" s="33"/>
      <c r="BF52" s="169">
        <f t="shared" si="10"/>
        <v>1010.8262108262001</v>
      </c>
      <c r="BG52" s="170">
        <f t="shared" si="10"/>
        <v>1435.8974358974001</v>
      </c>
      <c r="BH52" s="171">
        <f t="shared" si="11"/>
        <v>0.42051860202929203</v>
      </c>
    </row>
    <row r="53" spans="1:60" ht="12" customHeight="1">
      <c r="A53" s="8"/>
      <c r="B53" s="52" t="s">
        <v>64</v>
      </c>
      <c r="C53" s="9"/>
      <c r="D53" s="9"/>
      <c r="E53" s="9"/>
      <c r="F53" s="9"/>
      <c r="G53" s="9"/>
      <c r="H53" s="9"/>
      <c r="I53" s="9"/>
      <c r="J53" s="9"/>
      <c r="K53" s="9"/>
      <c r="L53" s="9"/>
      <c r="M53" s="9"/>
      <c r="N53" s="9"/>
      <c r="O53" s="9"/>
      <c r="P53" s="9"/>
      <c r="Q53" s="9"/>
      <c r="R53" s="9"/>
      <c r="S53" s="9"/>
      <c r="T53" s="9"/>
      <c r="U53" s="9"/>
      <c r="V53" s="9"/>
      <c r="W53" s="9"/>
      <c r="X53" s="9"/>
      <c r="AC53" s="9"/>
      <c r="AD53" s="9"/>
      <c r="AE53" s="9"/>
      <c r="AF53" s="9"/>
      <c r="AY53" s="33"/>
      <c r="AZ53" s="33"/>
      <c r="BA53" s="33"/>
      <c r="BE53" s="33"/>
    </row>
    <row r="54" spans="1:60">
      <c r="A54" s="9"/>
      <c r="B54" s="8" t="s">
        <v>61</v>
      </c>
      <c r="C54" s="9"/>
      <c r="D54" s="9"/>
      <c r="E54" s="9"/>
      <c r="F54" s="9"/>
      <c r="G54" s="9"/>
      <c r="H54" s="9"/>
      <c r="I54" s="9"/>
      <c r="J54" s="9"/>
      <c r="K54" s="9"/>
      <c r="L54" s="9"/>
      <c r="M54" s="9"/>
      <c r="N54" s="9"/>
      <c r="O54" s="9"/>
      <c r="P54" s="9"/>
      <c r="Q54" s="9"/>
      <c r="R54" s="9"/>
      <c r="S54" s="9"/>
      <c r="T54" s="9"/>
      <c r="U54" s="9"/>
      <c r="V54" s="9"/>
      <c r="W54" s="9"/>
      <c r="X54" s="9"/>
      <c r="AC54" s="9"/>
      <c r="AD54" s="9"/>
      <c r="AE54" s="9"/>
      <c r="AF54" s="9"/>
      <c r="AY54" s="33"/>
      <c r="AZ54" s="33"/>
    </row>
    <row r="55" spans="1:60">
      <c r="A55" s="9"/>
      <c r="B55" s="8" t="s">
        <v>60</v>
      </c>
      <c r="C55" s="9"/>
      <c r="D55" s="9"/>
      <c r="E55" s="9"/>
      <c r="F55" s="9"/>
      <c r="G55" s="9"/>
      <c r="H55" s="9"/>
      <c r="I55" s="9"/>
      <c r="J55" s="9"/>
      <c r="K55" s="9"/>
      <c r="L55" s="9"/>
      <c r="M55" s="9"/>
      <c r="N55" s="9"/>
      <c r="O55" s="9"/>
      <c r="P55" s="9"/>
      <c r="Q55" s="9"/>
      <c r="R55" s="9"/>
      <c r="S55" s="9"/>
      <c r="T55" s="9"/>
      <c r="U55" s="9"/>
      <c r="V55" s="9"/>
      <c r="W55" s="9"/>
      <c r="X55" s="9"/>
      <c r="AC55" s="9"/>
      <c r="AD55" s="9"/>
      <c r="AE55" s="9"/>
      <c r="AF55" s="9"/>
      <c r="AY55" s="33"/>
      <c r="AZ55" s="33"/>
    </row>
    <row r="56" spans="1:60">
      <c r="A56" s="9"/>
      <c r="B56" s="9"/>
      <c r="C56" s="9"/>
      <c r="D56" s="9"/>
      <c r="E56" s="9"/>
      <c r="F56" s="9"/>
      <c r="G56" s="9"/>
      <c r="H56" s="9"/>
      <c r="I56" s="9"/>
      <c r="J56" s="9"/>
      <c r="K56" s="9"/>
      <c r="L56" s="9"/>
      <c r="M56" s="9"/>
      <c r="N56" s="9"/>
      <c r="O56" s="9"/>
      <c r="P56" s="9"/>
      <c r="Q56" s="9"/>
      <c r="R56" s="9"/>
      <c r="S56" s="9"/>
      <c r="T56" s="9"/>
      <c r="U56" s="9"/>
      <c r="V56" s="9"/>
      <c r="W56" s="9"/>
      <c r="X56" s="9"/>
      <c r="AC56" s="9"/>
      <c r="AD56" s="9"/>
      <c r="AE56" s="9"/>
      <c r="AF56" s="9"/>
      <c r="AG56" s="33"/>
      <c r="AH56" s="33"/>
      <c r="AI56" s="33"/>
      <c r="AJ56" s="33"/>
      <c r="AK56" s="33"/>
      <c r="AL56" s="33"/>
      <c r="AM56" s="33"/>
      <c r="AN56" s="33"/>
      <c r="AO56" s="33"/>
      <c r="AP56" s="33"/>
      <c r="AQ56" s="33"/>
      <c r="AR56" s="33"/>
      <c r="AS56" s="33"/>
      <c r="AT56" s="33"/>
      <c r="AU56" s="33"/>
      <c r="AV56" s="33"/>
      <c r="AW56" s="33"/>
      <c r="AX56" s="33"/>
      <c r="AY56" s="33"/>
      <c r="AZ56" s="33"/>
    </row>
    <row r="57" spans="1:60">
      <c r="B57" s="4"/>
      <c r="U57" s="4"/>
      <c r="V57" s="4"/>
      <c r="W57" s="4"/>
      <c r="X57" s="4"/>
      <c r="Y57" s="4"/>
      <c r="Z57" s="4"/>
      <c r="AA57" s="4"/>
      <c r="AB57" s="4"/>
      <c r="AC57" s="4"/>
      <c r="AD57" s="4"/>
      <c r="AE57" s="4"/>
      <c r="AF57" s="4"/>
      <c r="AG57" s="33"/>
      <c r="AH57" s="33"/>
      <c r="AI57" s="33"/>
      <c r="AJ57" s="33"/>
      <c r="AK57" s="33"/>
      <c r="AL57" s="33"/>
      <c r="AM57" s="33"/>
      <c r="AN57" s="33"/>
      <c r="AO57" s="33"/>
      <c r="AP57" s="33"/>
      <c r="AQ57" s="33"/>
      <c r="AR57" s="33"/>
      <c r="AS57" s="33"/>
      <c r="AT57" s="33"/>
      <c r="AU57" s="33"/>
      <c r="AV57" s="33"/>
      <c r="AW57" s="33"/>
      <c r="AX57" s="33"/>
      <c r="AY57" s="33"/>
      <c r="AZ57" s="33"/>
    </row>
    <row r="58" spans="1:60">
      <c r="U58" s="4"/>
      <c r="V58" s="4"/>
      <c r="W58" s="4"/>
      <c r="X58" s="4"/>
      <c r="Y58" s="4"/>
      <c r="Z58" s="4"/>
      <c r="AA58" s="4"/>
      <c r="AB58" s="4"/>
    </row>
  </sheetData>
  <mergeCells count="10">
    <mergeCell ref="AJ3:AN3"/>
    <mergeCell ref="AO3:AS3"/>
    <mergeCell ref="BB3:BD3"/>
    <mergeCell ref="BF3:BH3"/>
    <mergeCell ref="C2:T2"/>
    <mergeCell ref="K3:O3"/>
    <mergeCell ref="P3:T3"/>
    <mergeCell ref="U3:Y3"/>
    <mergeCell ref="Z3:AD3"/>
    <mergeCell ref="AE3:AI3"/>
  </mergeCells>
  <hyperlinks>
    <hyperlink ref="B53"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84.xml.rels><?xml version="1.0" encoding="UTF-8" standalone="yes"?>
<Relationships xmlns="http://schemas.openxmlformats.org/package/2006/relationships"><Relationship Id="rId1" Type="http://schemas.openxmlformats.org/officeDocument/2006/relationships/customXmlProps" Target="itemProps584.xml"/></Relationships>
</file>

<file path=customXml/_rels/item585.xml.rels><?xml version="1.0" encoding="UTF-8" standalone="yes"?>
<Relationships xmlns="http://schemas.openxmlformats.org/package/2006/relationships"><Relationship Id="rId1" Type="http://schemas.openxmlformats.org/officeDocument/2006/relationships/customXmlProps" Target="itemProps585.xml"/></Relationships>
</file>

<file path=customXml/_rels/item586.xml.rels><?xml version="1.0" encoding="UTF-8" standalone="yes"?>
<Relationships xmlns="http://schemas.openxmlformats.org/package/2006/relationships"><Relationship Id="rId1" Type="http://schemas.openxmlformats.org/officeDocument/2006/relationships/customXmlProps" Target="itemProps586.xml"/></Relationships>
</file>

<file path=customXml/_rels/item587.xml.rels><?xml version="1.0" encoding="UTF-8" standalone="yes"?>
<Relationships xmlns="http://schemas.openxmlformats.org/package/2006/relationships"><Relationship Id="rId1" Type="http://schemas.openxmlformats.org/officeDocument/2006/relationships/customXmlProps" Target="itemProps587.xml"/></Relationships>
</file>

<file path=customXml/_rels/item588.xml.rels><?xml version="1.0" encoding="UTF-8" standalone="yes"?>
<Relationships xmlns="http://schemas.openxmlformats.org/package/2006/relationships"><Relationship Id="rId1" Type="http://schemas.openxmlformats.org/officeDocument/2006/relationships/customXmlProps" Target="itemProps588.xml"/></Relationships>
</file>

<file path=customXml/_rels/item589.xml.rels><?xml version="1.0" encoding="UTF-8" standalone="yes"?>
<Relationships xmlns="http://schemas.openxmlformats.org/package/2006/relationships"><Relationship Id="rId1" Type="http://schemas.openxmlformats.org/officeDocument/2006/relationships/customXmlProps" Target="itemProps589.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590.xml.rels><?xml version="1.0" encoding="UTF-8" standalone="yes"?>
<Relationships xmlns="http://schemas.openxmlformats.org/package/2006/relationships"><Relationship Id="rId1" Type="http://schemas.openxmlformats.org/officeDocument/2006/relationships/customXmlProps" Target="itemProps590.xml"/></Relationships>
</file>

<file path=customXml/_rels/item591.xml.rels><?xml version="1.0" encoding="UTF-8" standalone="yes"?>
<Relationships xmlns="http://schemas.openxmlformats.org/package/2006/relationships"><Relationship Id="rId1" Type="http://schemas.openxmlformats.org/officeDocument/2006/relationships/customXmlProps" Target="itemProps591.xml"/></Relationships>
</file>

<file path=customXml/_rels/item592.xml.rels><?xml version="1.0" encoding="UTF-8" standalone="yes"?>
<Relationships xmlns="http://schemas.openxmlformats.org/package/2006/relationships"><Relationship Id="rId1" Type="http://schemas.openxmlformats.org/officeDocument/2006/relationships/customXmlProps" Target="itemProps592.xml"/></Relationships>
</file>

<file path=customXml/_rels/item593.xml.rels><?xml version="1.0" encoding="UTF-8" standalone="yes"?>
<Relationships xmlns="http://schemas.openxmlformats.org/package/2006/relationships"><Relationship Id="rId1" Type="http://schemas.openxmlformats.org/officeDocument/2006/relationships/customXmlProps" Target="itemProps593.xml"/></Relationships>
</file>

<file path=customXml/_rels/item594.xml.rels><?xml version="1.0" encoding="UTF-8" standalone="yes"?>
<Relationships xmlns="http://schemas.openxmlformats.org/package/2006/relationships"><Relationship Id="rId1" Type="http://schemas.openxmlformats.org/officeDocument/2006/relationships/customXmlProps" Target="itemProps594.xml"/></Relationships>
</file>

<file path=customXml/_rels/item595.xml.rels><?xml version="1.0" encoding="UTF-8" standalone="yes"?>
<Relationships xmlns="http://schemas.openxmlformats.org/package/2006/relationships"><Relationship Id="rId1" Type="http://schemas.openxmlformats.org/officeDocument/2006/relationships/customXmlProps" Target="itemProps595.xml"/></Relationships>
</file>

<file path=customXml/_rels/item596.xml.rels><?xml version="1.0" encoding="UTF-8" standalone="yes"?>
<Relationships xmlns="http://schemas.openxmlformats.org/package/2006/relationships"><Relationship Id="rId1" Type="http://schemas.openxmlformats.org/officeDocument/2006/relationships/customXmlProps" Target="itemProps596.xml"/></Relationships>
</file>

<file path=customXml/_rels/item597.xml.rels><?xml version="1.0" encoding="UTF-8" standalone="yes"?>
<Relationships xmlns="http://schemas.openxmlformats.org/package/2006/relationships"><Relationship Id="rId1" Type="http://schemas.openxmlformats.org/officeDocument/2006/relationships/customXmlProps" Target="itemProps597.xml"/></Relationships>
</file>

<file path=customXml/_rels/item598.xml.rels><?xml version="1.0" encoding="UTF-8" standalone="yes"?>
<Relationships xmlns="http://schemas.openxmlformats.org/package/2006/relationships"><Relationship Id="rId1" Type="http://schemas.openxmlformats.org/officeDocument/2006/relationships/customXmlProps" Target="itemProps598.xml"/></Relationships>
</file>

<file path=customXml/_rels/item599.xml.rels><?xml version="1.0" encoding="UTF-8" standalone="yes"?>
<Relationships xmlns="http://schemas.openxmlformats.org/package/2006/relationships"><Relationship Id="rId1" Type="http://schemas.openxmlformats.org/officeDocument/2006/relationships/customXmlProps" Target="itemProps59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00.xml.rels><?xml version="1.0" encoding="UTF-8" standalone="yes"?>
<Relationships xmlns="http://schemas.openxmlformats.org/package/2006/relationships"><Relationship Id="rId1" Type="http://schemas.openxmlformats.org/officeDocument/2006/relationships/customXmlProps" Target="itemProps600.xml"/></Relationships>
</file>

<file path=customXml/_rels/item601.xml.rels><?xml version="1.0" encoding="UTF-8" standalone="yes"?>
<Relationships xmlns="http://schemas.openxmlformats.org/package/2006/relationships"><Relationship Id="rId1" Type="http://schemas.openxmlformats.org/officeDocument/2006/relationships/customXmlProps" Target="itemProps601.xml"/></Relationships>
</file>

<file path=customXml/_rels/item602.xml.rels><?xml version="1.0" encoding="UTF-8" standalone="yes"?>
<Relationships xmlns="http://schemas.openxmlformats.org/package/2006/relationships"><Relationship Id="rId1" Type="http://schemas.openxmlformats.org/officeDocument/2006/relationships/customXmlProps" Target="itemProps602.xml"/></Relationships>
</file>

<file path=customXml/_rels/item603.xml.rels><?xml version="1.0" encoding="UTF-8" standalone="yes"?>
<Relationships xmlns="http://schemas.openxmlformats.org/package/2006/relationships"><Relationship Id="rId1" Type="http://schemas.openxmlformats.org/officeDocument/2006/relationships/customXmlProps" Target="itemProps603.xml"/></Relationships>
</file>

<file path=customXml/_rels/item604.xml.rels><?xml version="1.0" encoding="UTF-8" standalone="yes"?>
<Relationships xmlns="http://schemas.openxmlformats.org/package/2006/relationships"><Relationship Id="rId1" Type="http://schemas.openxmlformats.org/officeDocument/2006/relationships/customXmlProps" Target="itemProps604.xml"/></Relationships>
</file>

<file path=customXml/_rels/item605.xml.rels><?xml version="1.0" encoding="UTF-8" standalone="yes"?>
<Relationships xmlns="http://schemas.openxmlformats.org/package/2006/relationships"><Relationship Id="rId1" Type="http://schemas.openxmlformats.org/officeDocument/2006/relationships/customXmlProps" Target="itemProps605.xml"/></Relationships>
</file>

<file path=customXml/_rels/item606.xml.rels><?xml version="1.0" encoding="UTF-8" standalone="yes"?>
<Relationships xmlns="http://schemas.openxmlformats.org/package/2006/relationships"><Relationship Id="rId1" Type="http://schemas.openxmlformats.org/officeDocument/2006/relationships/customXmlProps" Target="itemProps606.xml"/></Relationships>
</file>

<file path=customXml/_rels/item607.xml.rels><?xml version="1.0" encoding="UTF-8" standalone="yes"?>
<Relationships xmlns="http://schemas.openxmlformats.org/package/2006/relationships"><Relationship Id="rId1" Type="http://schemas.openxmlformats.org/officeDocument/2006/relationships/customXmlProps" Target="itemProps607.xml"/></Relationships>
</file>

<file path=customXml/_rels/item608.xml.rels><?xml version="1.0" encoding="UTF-8" standalone="yes"?>
<Relationships xmlns="http://schemas.openxmlformats.org/package/2006/relationships"><Relationship Id="rId1" Type="http://schemas.openxmlformats.org/officeDocument/2006/relationships/customXmlProps" Target="itemProps608.xml"/></Relationships>
</file>

<file path=customXml/_rels/item609.xml.rels><?xml version="1.0" encoding="UTF-8" standalone="yes"?>
<Relationships xmlns="http://schemas.openxmlformats.org/package/2006/relationships"><Relationship Id="rId1" Type="http://schemas.openxmlformats.org/officeDocument/2006/relationships/customXmlProps" Target="itemProps609.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10.xml.rels><?xml version="1.0" encoding="UTF-8" standalone="yes"?>
<Relationships xmlns="http://schemas.openxmlformats.org/package/2006/relationships"><Relationship Id="rId1" Type="http://schemas.openxmlformats.org/officeDocument/2006/relationships/customXmlProps" Target="itemProps610.xml"/></Relationships>
</file>

<file path=customXml/_rels/item611.xml.rels><?xml version="1.0" encoding="UTF-8" standalone="yes"?>
<Relationships xmlns="http://schemas.openxmlformats.org/package/2006/relationships"><Relationship Id="rId1" Type="http://schemas.openxmlformats.org/officeDocument/2006/relationships/customXmlProps" Target="itemProps611.xml"/></Relationships>
</file>

<file path=customXml/_rels/item612.xml.rels><?xml version="1.0" encoding="UTF-8" standalone="yes"?>
<Relationships xmlns="http://schemas.openxmlformats.org/package/2006/relationships"><Relationship Id="rId1" Type="http://schemas.openxmlformats.org/officeDocument/2006/relationships/customXmlProps" Target="itemProps612.xml"/></Relationships>
</file>

<file path=customXml/_rels/item613.xml.rels><?xml version="1.0" encoding="UTF-8" standalone="yes"?>
<Relationships xmlns="http://schemas.openxmlformats.org/package/2006/relationships"><Relationship Id="rId1" Type="http://schemas.openxmlformats.org/officeDocument/2006/relationships/customXmlProps" Target="itemProps613.xml"/></Relationships>
</file>

<file path=customXml/_rels/item614.xml.rels><?xml version="1.0" encoding="UTF-8" standalone="yes"?>
<Relationships xmlns="http://schemas.openxmlformats.org/package/2006/relationships"><Relationship Id="rId1" Type="http://schemas.openxmlformats.org/officeDocument/2006/relationships/customXmlProps" Target="itemProps614.xml"/></Relationships>
</file>

<file path=customXml/_rels/item615.xml.rels><?xml version="1.0" encoding="UTF-8" standalone="yes"?>
<Relationships xmlns="http://schemas.openxmlformats.org/package/2006/relationships"><Relationship Id="rId1" Type="http://schemas.openxmlformats.org/officeDocument/2006/relationships/customXmlProps" Target="itemProps615.xml"/></Relationships>
</file>

<file path=customXml/_rels/item616.xml.rels><?xml version="1.0" encoding="UTF-8" standalone="yes"?>
<Relationships xmlns="http://schemas.openxmlformats.org/package/2006/relationships"><Relationship Id="rId1" Type="http://schemas.openxmlformats.org/officeDocument/2006/relationships/customXmlProps" Target="itemProps616.xml"/></Relationships>
</file>

<file path=customXml/_rels/item617.xml.rels><?xml version="1.0" encoding="UTF-8" standalone="yes"?>
<Relationships xmlns="http://schemas.openxmlformats.org/package/2006/relationships"><Relationship Id="rId1" Type="http://schemas.openxmlformats.org/officeDocument/2006/relationships/customXmlProps" Target="itemProps617.xml"/></Relationships>
</file>

<file path=customXml/_rels/item618.xml.rels><?xml version="1.0" encoding="UTF-8" standalone="yes"?>
<Relationships xmlns="http://schemas.openxmlformats.org/package/2006/relationships"><Relationship Id="rId1" Type="http://schemas.openxmlformats.org/officeDocument/2006/relationships/customXmlProps" Target="itemProps618.xml"/></Relationships>
</file>

<file path=customXml/_rels/item619.xml.rels><?xml version="1.0" encoding="UTF-8" standalone="yes"?>
<Relationships xmlns="http://schemas.openxmlformats.org/package/2006/relationships"><Relationship Id="rId1" Type="http://schemas.openxmlformats.org/officeDocument/2006/relationships/customXmlProps" Target="itemProps619.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20.xml.rels><?xml version="1.0" encoding="UTF-8" standalone="yes"?>
<Relationships xmlns="http://schemas.openxmlformats.org/package/2006/relationships"><Relationship Id="rId1" Type="http://schemas.openxmlformats.org/officeDocument/2006/relationships/customXmlProps" Target="itemProps620.xml"/></Relationships>
</file>

<file path=customXml/_rels/item621.xml.rels><?xml version="1.0" encoding="UTF-8" standalone="yes"?>
<Relationships xmlns="http://schemas.openxmlformats.org/package/2006/relationships"><Relationship Id="rId1" Type="http://schemas.openxmlformats.org/officeDocument/2006/relationships/customXmlProps" Target="itemProps621.xml"/></Relationships>
</file>

<file path=customXml/_rels/item622.xml.rels><?xml version="1.0" encoding="UTF-8" standalone="yes"?>
<Relationships xmlns="http://schemas.openxmlformats.org/package/2006/relationships"><Relationship Id="rId1" Type="http://schemas.openxmlformats.org/officeDocument/2006/relationships/customXmlProps" Target="itemProps622.xml"/></Relationships>
</file>

<file path=customXml/_rels/item623.xml.rels><?xml version="1.0" encoding="UTF-8" standalone="yes"?>
<Relationships xmlns="http://schemas.openxmlformats.org/package/2006/relationships"><Relationship Id="rId1" Type="http://schemas.openxmlformats.org/officeDocument/2006/relationships/customXmlProps" Target="itemProps623.xml"/></Relationships>
</file>

<file path=customXml/_rels/item624.xml.rels><?xml version="1.0" encoding="UTF-8" standalone="yes"?>
<Relationships xmlns="http://schemas.openxmlformats.org/package/2006/relationships"><Relationship Id="rId1" Type="http://schemas.openxmlformats.org/officeDocument/2006/relationships/customXmlProps" Target="itemProps624.xml"/></Relationships>
</file>

<file path=customXml/_rels/item625.xml.rels><?xml version="1.0" encoding="UTF-8" standalone="yes"?>
<Relationships xmlns="http://schemas.openxmlformats.org/package/2006/relationships"><Relationship Id="rId1" Type="http://schemas.openxmlformats.org/officeDocument/2006/relationships/customXmlProps" Target="itemProps625.xml"/></Relationships>
</file>

<file path=customXml/_rels/item626.xml.rels><?xml version="1.0" encoding="UTF-8" standalone="yes"?>
<Relationships xmlns="http://schemas.openxmlformats.org/package/2006/relationships"><Relationship Id="rId1" Type="http://schemas.openxmlformats.org/officeDocument/2006/relationships/customXmlProps" Target="itemProps626.xml"/></Relationships>
</file>

<file path=customXml/_rels/item627.xml.rels><?xml version="1.0" encoding="UTF-8" standalone="yes"?>
<Relationships xmlns="http://schemas.openxmlformats.org/package/2006/relationships"><Relationship Id="rId1" Type="http://schemas.openxmlformats.org/officeDocument/2006/relationships/customXmlProps" Target="itemProps627.xml"/></Relationships>
</file>

<file path=customXml/_rels/item628.xml.rels><?xml version="1.0" encoding="UTF-8" standalone="yes"?>
<Relationships xmlns="http://schemas.openxmlformats.org/package/2006/relationships"><Relationship Id="rId1" Type="http://schemas.openxmlformats.org/officeDocument/2006/relationships/customXmlProps" Target="itemProps628.xml"/></Relationships>
</file>

<file path=customXml/_rels/item629.xml.rels><?xml version="1.0" encoding="UTF-8" standalone="yes"?>
<Relationships xmlns="http://schemas.openxmlformats.org/package/2006/relationships"><Relationship Id="rId1" Type="http://schemas.openxmlformats.org/officeDocument/2006/relationships/customXmlProps" Target="itemProps629.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30.xml.rels><?xml version="1.0" encoding="UTF-8" standalone="yes"?>
<Relationships xmlns="http://schemas.openxmlformats.org/package/2006/relationships"><Relationship Id="rId1" Type="http://schemas.openxmlformats.org/officeDocument/2006/relationships/customXmlProps" Target="itemProps630.xml"/></Relationships>
</file>

<file path=customXml/_rels/item631.xml.rels><?xml version="1.0" encoding="UTF-8" standalone="yes"?>
<Relationships xmlns="http://schemas.openxmlformats.org/package/2006/relationships"><Relationship Id="rId1" Type="http://schemas.openxmlformats.org/officeDocument/2006/relationships/customXmlProps" Target="itemProps631.xml"/></Relationships>
</file>

<file path=customXml/_rels/item632.xml.rels><?xml version="1.0" encoding="UTF-8" standalone="yes"?>
<Relationships xmlns="http://schemas.openxmlformats.org/package/2006/relationships"><Relationship Id="rId1" Type="http://schemas.openxmlformats.org/officeDocument/2006/relationships/customXmlProps" Target="itemProps632.xml"/></Relationships>
</file>

<file path=customXml/_rels/item633.xml.rels><?xml version="1.0" encoding="UTF-8" standalone="yes"?>
<Relationships xmlns="http://schemas.openxmlformats.org/package/2006/relationships"><Relationship Id="rId1" Type="http://schemas.openxmlformats.org/officeDocument/2006/relationships/customXmlProps" Target="itemProps633.xml"/></Relationships>
</file>

<file path=customXml/_rels/item634.xml.rels><?xml version="1.0" encoding="UTF-8" standalone="yes"?>
<Relationships xmlns="http://schemas.openxmlformats.org/package/2006/relationships"><Relationship Id="rId1" Type="http://schemas.openxmlformats.org/officeDocument/2006/relationships/customXmlProps" Target="itemProps634.xml"/></Relationships>
</file>

<file path=customXml/_rels/item635.xml.rels><?xml version="1.0" encoding="UTF-8" standalone="yes"?>
<Relationships xmlns="http://schemas.openxmlformats.org/package/2006/relationships"><Relationship Id="rId1" Type="http://schemas.openxmlformats.org/officeDocument/2006/relationships/customXmlProps" Target="itemProps635.xml"/></Relationships>
</file>

<file path=customXml/_rels/item636.xml.rels><?xml version="1.0" encoding="UTF-8" standalone="yes"?>
<Relationships xmlns="http://schemas.openxmlformats.org/package/2006/relationships"><Relationship Id="rId1" Type="http://schemas.openxmlformats.org/officeDocument/2006/relationships/customXmlProps" Target="itemProps636.xml"/></Relationships>
</file>

<file path=customXml/_rels/item637.xml.rels><?xml version="1.0" encoding="UTF-8" standalone="yes"?>
<Relationships xmlns="http://schemas.openxmlformats.org/package/2006/relationships"><Relationship Id="rId1" Type="http://schemas.openxmlformats.org/officeDocument/2006/relationships/customXmlProps" Target="itemProps637.xml"/></Relationships>
</file>

<file path=customXml/_rels/item638.xml.rels><?xml version="1.0" encoding="UTF-8" standalone="yes"?>
<Relationships xmlns="http://schemas.openxmlformats.org/package/2006/relationships"><Relationship Id="rId1" Type="http://schemas.openxmlformats.org/officeDocument/2006/relationships/customXmlProps" Target="itemProps638.xml"/></Relationships>
</file>

<file path=customXml/_rels/item639.xml.rels><?xml version="1.0" encoding="UTF-8" standalone="yes"?>
<Relationships xmlns="http://schemas.openxmlformats.org/package/2006/relationships"><Relationship Id="rId1" Type="http://schemas.openxmlformats.org/officeDocument/2006/relationships/customXmlProps" Target="itemProps639.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40.xml.rels><?xml version="1.0" encoding="UTF-8" standalone="yes"?>
<Relationships xmlns="http://schemas.openxmlformats.org/package/2006/relationships"><Relationship Id="rId1" Type="http://schemas.openxmlformats.org/officeDocument/2006/relationships/customXmlProps" Target="itemProps640.xml"/></Relationships>
</file>

<file path=customXml/_rels/item641.xml.rels><?xml version="1.0" encoding="UTF-8" standalone="yes"?>
<Relationships xmlns="http://schemas.openxmlformats.org/package/2006/relationships"><Relationship Id="rId1" Type="http://schemas.openxmlformats.org/officeDocument/2006/relationships/customXmlProps" Target="itemProps641.xml"/></Relationships>
</file>

<file path=customXml/_rels/item642.xml.rels><?xml version="1.0" encoding="UTF-8" standalone="yes"?>
<Relationships xmlns="http://schemas.openxmlformats.org/package/2006/relationships"><Relationship Id="rId1" Type="http://schemas.openxmlformats.org/officeDocument/2006/relationships/customXmlProps" Target="itemProps642.xml"/></Relationships>
</file>

<file path=customXml/_rels/item643.xml.rels><?xml version="1.0" encoding="UTF-8" standalone="yes"?>
<Relationships xmlns="http://schemas.openxmlformats.org/package/2006/relationships"><Relationship Id="rId1" Type="http://schemas.openxmlformats.org/officeDocument/2006/relationships/customXmlProps" Target="itemProps643.xml"/></Relationships>
</file>

<file path=customXml/_rels/item644.xml.rels><?xml version="1.0" encoding="UTF-8" standalone="yes"?>
<Relationships xmlns="http://schemas.openxmlformats.org/package/2006/relationships"><Relationship Id="rId1" Type="http://schemas.openxmlformats.org/officeDocument/2006/relationships/customXmlProps" Target="itemProps644.xml"/></Relationships>
</file>

<file path=customXml/_rels/item645.xml.rels><?xml version="1.0" encoding="UTF-8" standalone="yes"?>
<Relationships xmlns="http://schemas.openxmlformats.org/package/2006/relationships"><Relationship Id="rId1" Type="http://schemas.openxmlformats.org/officeDocument/2006/relationships/customXmlProps" Target="itemProps645.xml"/></Relationships>
</file>

<file path=customXml/_rels/item646.xml.rels><?xml version="1.0" encoding="UTF-8" standalone="yes"?>
<Relationships xmlns="http://schemas.openxmlformats.org/package/2006/relationships"><Relationship Id="rId1" Type="http://schemas.openxmlformats.org/officeDocument/2006/relationships/customXmlProps" Target="itemProps646.xml"/></Relationships>
</file>

<file path=customXml/_rels/item647.xml.rels><?xml version="1.0" encoding="UTF-8" standalone="yes"?>
<Relationships xmlns="http://schemas.openxmlformats.org/package/2006/relationships"><Relationship Id="rId1" Type="http://schemas.openxmlformats.org/officeDocument/2006/relationships/customXmlProps" Target="itemProps647.xml"/></Relationships>
</file>

<file path=customXml/_rels/item648.xml.rels><?xml version="1.0" encoding="UTF-8" standalone="yes"?>
<Relationships xmlns="http://schemas.openxmlformats.org/package/2006/relationships"><Relationship Id="rId1" Type="http://schemas.openxmlformats.org/officeDocument/2006/relationships/customXmlProps" Target="itemProps648.xml"/></Relationships>
</file>

<file path=customXml/_rels/item649.xml.rels><?xml version="1.0" encoding="UTF-8" standalone="yes"?>
<Relationships xmlns="http://schemas.openxmlformats.org/package/2006/relationships"><Relationship Id="rId1" Type="http://schemas.openxmlformats.org/officeDocument/2006/relationships/customXmlProps" Target="itemProps649.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50.xml.rels><?xml version="1.0" encoding="UTF-8" standalone="yes"?>
<Relationships xmlns="http://schemas.openxmlformats.org/package/2006/relationships"><Relationship Id="rId1" Type="http://schemas.openxmlformats.org/officeDocument/2006/relationships/customXmlProps" Target="itemProps650.xml"/></Relationships>
</file>

<file path=customXml/_rels/item651.xml.rels><?xml version="1.0" encoding="UTF-8" standalone="yes"?>
<Relationships xmlns="http://schemas.openxmlformats.org/package/2006/relationships"><Relationship Id="rId1" Type="http://schemas.openxmlformats.org/officeDocument/2006/relationships/customXmlProps" Target="itemProps651.xml"/></Relationships>
</file>

<file path=customXml/_rels/item652.xml.rels><?xml version="1.0" encoding="UTF-8" standalone="yes"?>
<Relationships xmlns="http://schemas.openxmlformats.org/package/2006/relationships"><Relationship Id="rId1" Type="http://schemas.openxmlformats.org/officeDocument/2006/relationships/customXmlProps" Target="itemProps652.xml"/></Relationships>
</file>

<file path=customXml/_rels/item653.xml.rels><?xml version="1.0" encoding="UTF-8" standalone="yes"?>
<Relationships xmlns="http://schemas.openxmlformats.org/package/2006/relationships"><Relationship Id="rId1" Type="http://schemas.openxmlformats.org/officeDocument/2006/relationships/customXmlProps" Target="itemProps653.xml"/></Relationships>
</file>

<file path=customXml/_rels/item654.xml.rels><?xml version="1.0" encoding="UTF-8" standalone="yes"?>
<Relationships xmlns="http://schemas.openxmlformats.org/package/2006/relationships"><Relationship Id="rId1" Type="http://schemas.openxmlformats.org/officeDocument/2006/relationships/customXmlProps" Target="itemProps654.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xml><?xml version="1.0" encoding="utf-8"?>
<?mso-contentType ?>
<FormTemplates xmlns="http://schemas.microsoft.com/sharepoint/v3/contenttype/forms">
  <Display>OECDListFormCollapsible</Display>
  <Edit>OECDListFormCollapsible</Edit>
  <New>OECDListFormCollapsible</New>
</FormTemplates>
</file>

<file path=customXml/item1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0.xml><?xml version="1.0" encoding="utf-8"?>
<?mso-contentType ?>
<FormTemplates xmlns="http://schemas.microsoft.com/sharepoint/v3/contenttype/forms">
  <Display>OECDListFormCollapsible</Display>
  <Edit>OECDListFormCollapsible</Edit>
  <New>OECDListFormCollapsible</New>
</FormTemplates>
</file>

<file path=customXml/item1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2.xml><?xml version="1.0" encoding="utf-8"?>
<?mso-contentType ?>
<FormTemplates xmlns="http://schemas.microsoft.com/sharepoint/v3/contenttype/forms">
  <Display>OECDListFormCollapsible</Display>
  <Edit>OECDListFormCollapsible</Edit>
  <New>OECDListFormCollapsible</New>
</FormTemplates>
</file>

<file path=customXml/item1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8.xml><?xml version="1.0" encoding="utf-8"?>
<?mso-contentType ?>
<FormTemplates xmlns="http://schemas.microsoft.com/sharepoint/v3/contenttype/forms">
  <Display>OECDListFormCollapsible</Display>
  <Edit>OECDListFormCollapsible</Edit>
  <New>OECDListFormCollapsible</New>
</FormTemplates>
</file>

<file path=customXml/item1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0.xml><?xml version="1.0" encoding="utf-8"?>
<?mso-contentType ?>
<FormTemplates xmlns="http://schemas.microsoft.com/sharepoint/v3/contenttype/forms">
  <Display>OECDListFormCollapsible</Display>
  <Edit>OECDListFormCollapsible</Edit>
  <New>OECDListFormCollapsible</New>
</FormTemplates>
</file>

<file path=customXml/item14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2.xml><?xml version="1.0" encoding="utf-8"?>
<?mso-contentType ?>
<FormTemplates xmlns="http://schemas.microsoft.com/sharepoint/v3/contenttype/forms">
  <Display>OECDListFormCollapsible</Display>
  <Edit>OECDListFormCollapsible</Edit>
  <New>OECDListFormCollapsible</New>
</FormTemplates>
</file>

<file path=customXml/item1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3.xml><?xml version="1.0" encoding="utf-8"?>
<?mso-contentType ?>
<FormTemplates xmlns="http://schemas.microsoft.com/sharepoint/v3/contenttype/forms">
  <Display>OECDListFormCollapsible</Display>
  <Edit>OECDListFormCollapsible</Edit>
  <New>OECDListFormCollapsible</New>
</FormTemplates>
</file>

<file path=customXml/item154.xml><?xml version="1.0" encoding="utf-8"?>
<?mso-contentType ?>
<FormTemplates xmlns="http://schemas.microsoft.com/sharepoint/v3/contenttype/forms">
  <Display>OECDListFormCollapsible</Display>
  <Edit>OECDListFormCollapsible</Edit>
  <New>OECDListFormCollapsible</New>
</FormTemplates>
</file>

<file path=customXml/item1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xml><?xml version="1.0" encoding="utf-8"?>
<?mso-contentType ?>
<FormTemplates xmlns="http://schemas.microsoft.com/sharepoint/v3/contenttype/forms">
  <Display>OECDListFormCollapsible</Display>
  <Edit>OECDListFormCollapsible</Edit>
  <New>OECDListFormCollapsible</New>
</FormTemplates>
</file>

<file path=customXml/item1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2.xml><?xml version="1.0" encoding="utf-8"?>
<?mso-contentType ?>
<FormTemplates xmlns="http://schemas.microsoft.com/sharepoint/v3/contenttype/forms">
  <Display>OECDListFormCollapsible</Display>
  <Edit>OECDListFormCollapsible</Edit>
  <New>OECDListFormCollapsible</New>
</FormTemplates>
</file>

<file path=customXml/item1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5.xml><?xml version="1.0" encoding="utf-8"?>
<?mso-contentType ?>
<FormTemplates xmlns="http://schemas.microsoft.com/sharepoint/v3/contenttype/forms">
  <Display>OECDListFormCollapsible</Display>
  <Edit>OECDListFormCollapsible</Edit>
  <New>OECDListFormCollapsible</New>
</FormTemplates>
</file>

<file path=customXml/item1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5.xml><?xml version="1.0" encoding="utf-8"?>
<?mso-contentType ?>
<FormTemplates xmlns="http://schemas.microsoft.com/sharepoint/v3/contenttype/forms">
  <Display>OECDListFormCollapsible</Display>
  <Edit>OECDListFormCollapsible</Edit>
  <New>OECDListFormCollapsible</New>
</FormTemplates>
</file>

<file path=customXml/item176.xml><?xml version="1.0" encoding="utf-8"?>
<?mso-contentType ?>
<FormTemplates xmlns="http://schemas.microsoft.com/sharepoint/v3/contenttype/forms">
  <Display>OECDListFormCollapsible</Display>
  <Edit>OECDListFormCollapsible</Edit>
  <New>OECDListFormCollapsible</New>
</FormTemplates>
</file>

<file path=customXml/item1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9.xml><?xml version="1.0" encoding="utf-8"?>
<?mso-contentType ?>
<FormTemplates xmlns="http://schemas.microsoft.com/sharepoint/v3/contenttype/forms">
  <Display>OECDListFormCollapsible</Display>
  <Edit>OECDListFormCollapsible</Edit>
  <New>OECDListFormCollapsible</New>
</FormTemplates>
</file>

<file path=customXml/item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0.xml><?xml version="1.0" encoding="utf-8"?>
<?mso-contentType ?>
<FormTemplates xmlns="http://schemas.microsoft.com/sharepoint/v3/contenttype/forms">
  <Display>OECDListFormCollapsible</Display>
  <Edit>OECDListFormCollapsible</Edit>
  <New>OECDListFormCollapsible</New>
</FormTemplates>
</file>

<file path=customXml/item2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2.xml><?xml version="1.0" encoding="utf-8"?>
<?mso-contentType ?>
<FormTemplates xmlns="http://schemas.microsoft.com/sharepoint/v3/contenttype/forms">
  <Display>OECDListFormCollapsible</Display>
  <Edit>OECDListFormCollapsible</Edit>
  <New>OECDListFormCollapsible</New>
</FormTemplates>
</file>

<file path=customXml/item2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4.xml><?xml version="1.0" encoding="utf-8"?>
<?mso-contentType ?>
<FormTemplates xmlns="http://schemas.microsoft.com/sharepoint/v3/contenttype/forms">
  <Display>OECDListFormCollapsible</Display>
  <Edit>OECDListFormCollapsible</Edit>
  <New>OECDListFormCollapsible</New>
</FormTemplates>
</file>

<file path=customXml/item2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8.xml><?xml version="1.0" encoding="utf-8"?>
<?mso-contentType ?>
<FormTemplates xmlns="http://schemas.microsoft.com/sharepoint/v3/contenttype/forms">
  <Display>OECDListFormCollapsible</Display>
  <Edit>OECDListFormCollapsible</Edit>
  <New>OECDListFormCollapsible</New>
</FormTemplates>
</file>

<file path=customXml/item2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7.xml><?xml version="1.0" encoding="utf-8"?>
<?mso-contentType ?>
<FormTemplates xmlns="http://schemas.microsoft.com/sharepoint/v3/contenttype/forms">
  <Display>OECDListFormCollapsible</Display>
  <Edit>OECDListFormCollapsible</Edit>
  <New>OECDListFormCollapsible</New>
</FormTemplates>
</file>

<file path=customXml/item228.xml><?xml version="1.0" encoding="utf-8"?>
<?mso-contentType ?>
<FormTemplates xmlns="http://schemas.microsoft.com/sharepoint/v3/contenttype/forms">
  <Display>OECDListFormCollapsible</Display>
  <Edit>OECDListFormCollapsible</Edit>
  <New>OECDListFormCollapsible</New>
</FormTemplates>
</file>

<file path=customXml/item2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0.xml><?xml version="1.0" encoding="utf-8"?>
<?mso-contentType ?>
<FormTemplates xmlns="http://schemas.microsoft.com/sharepoint/v3/contenttype/forms">
  <Display>OECDListFormCollapsible</Display>
  <Edit>OECDListFormCollapsible</Edit>
  <New>OECDListFormCollapsible</New>
</FormTemplates>
</file>

<file path=customXml/item2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0.xml><?xml version="1.0" encoding="utf-8"?>
<?mso-contentType ?>
<FormTemplates xmlns="http://schemas.microsoft.com/sharepoint/v3/contenttype/forms">
  <Display>OECDListFormCollapsible</Display>
  <Edit>OECDListFormCollapsible</Edit>
  <New>OECDListFormCollapsible</New>
</FormTemplates>
</file>

<file path=customXml/item2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2.xml><?xml version="1.0" encoding="utf-8"?>
<?mso-contentType ?>
<FormTemplates xmlns="http://schemas.microsoft.com/sharepoint/v3/contenttype/forms">
  <Display>OECDListFormCollapsible</Display>
  <Edit>OECDListFormCollapsible</Edit>
  <New>OECDListFormCollapsible</New>
</FormTemplates>
</file>

<file path=customXml/item2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6.xml><?xml version="1.0" encoding="utf-8"?>
<?mso-contentType ?>
<FormTemplates xmlns="http://schemas.microsoft.com/sharepoint/v3/contenttype/forms">
  <Display>OECDListFormCollapsible</Display>
  <Edit>OECDListFormCollapsible</Edit>
  <New>OECDListFormCollapsible</New>
</FormTemplates>
</file>

<file path=customXml/item2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0.xml><?xml version="1.0" encoding="utf-8"?>
<p:properties xmlns:p="http://schemas.microsoft.com/office/2006/metadata/properties" xmlns:xsi="http://www.w3.org/2001/XMLSchema-instance" xmlns:pc="http://schemas.microsoft.com/office/infopath/2007/PartnerControls">
  <documentManagement>
    <OECDPinnedBy xmlns="ddbd984f-848b-4d59-a9eb-1760df3af461">
      <UserInfo>
        <DisplayName/>
        <AccountId xsi:nil="true"/>
        <AccountType/>
      </UserInfo>
    </OECDPinnedBy>
    <OECDProjectMembers xmlns="ddbd984f-848b-4d59-a9eb-1760df3af461">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ONDZOTTO Kany, DAF/INV</DisplayName>
        <AccountId>1570</AccountId>
        <AccountType/>
      </UserInfo>
      <UserInfo>
        <DisplayName>NOVIK Ana, DAF/INV</DisplayName>
        <AccountId>353</AccountId>
        <AccountType/>
      </UserInfo>
      <UserInfo>
        <DisplayName>KNUTSSON Polina, DAF/INV</DisplayName>
        <AccountId>3330</AccountId>
        <AccountType/>
      </UserInfo>
      <UserInfo>
        <DisplayName>SPINELLI Francesca, DAF/INV</DisplayName>
        <AccountId>932</AccountId>
        <AccountType/>
      </UserInfo>
    </OECDProjectMembers>
    <nbb885e32ada4fa18483bd70230d535b xmlns="ddbd984f-848b-4d59-a9eb-1760df3af461">
      <Terms xmlns="http://schemas.microsoft.com/office/infopath/2007/PartnerControls">
        <TermInfo xmlns="http://schemas.microsoft.com/office/infopath/2007/PartnerControls">
          <TermName xmlns="http://schemas.microsoft.com/office/infopath/2007/PartnerControls">DAF/INV</TermName>
          <TermId xmlns="http://schemas.microsoft.com/office/infopath/2007/PartnerControls">db780339-a94b-4fd1-9202-c087447e8c6f</TermId>
        </TermInfo>
      </Terms>
    </nbb885e32ada4fa18483bd70230d535b>
    <eShareTopicTaxHTField0 xmlns="c9f238dd-bb73-4aef-a7a5-d644ad823e52">
      <Terms xmlns="http://schemas.microsoft.com/office/infopath/2007/PartnerControls">
        <TermInfo xmlns="http://schemas.microsoft.com/office/infopath/2007/PartnerControls">
          <TermName xmlns="http://schemas.microsoft.com/office/infopath/2007/PartnerControls">Foreign direct investment</TermName>
          <TermId xmlns="http://schemas.microsoft.com/office/infopath/2007/PartnerControls">4fd09f11-6642-4841-8f02-175569ca4c9c</TermId>
        </TermInfo>
      </Terms>
    </eShareTopicTaxHTField0>
    <OECDProjectManager xmlns="ddbd984f-848b-4d59-a9eb-1760df3af461">
      <UserInfo>
        <DisplayName/>
        <AccountId>932</AccountId>
        <AccountType/>
      </UserInfo>
    </OECDProjectManager>
    <eShareCountryTaxHTField0 xmlns="c9f238dd-bb73-4aef-a7a5-d644ad823e52">
      <Terms xmlns="http://schemas.microsoft.com/office/infopath/2007/PartnerControls"/>
    </eShareCountryTaxHTField0>
    <OECDProjectLookup xmlns="ddbd984f-848b-4d59-a9eb-1760df3af461">19</OECDProjectLookup>
    <cdaa264386b64a5eb3931631587e1776 xmlns="422d9e62-c95f-4be8-bc96-fc16e6e7af15">
      <Terms xmlns="http://schemas.microsoft.com/office/infopath/2007/PartnerControls"/>
    </cdaa264386b64a5eb3931631587e1776>
    <OECDKimProvenance xmlns="54c4cd27-f286-408f-9ce0-33c1e0f3ab39" xsi:nil="true"/>
    <OECDMeetingDate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4.1.1.4 Implementation of the revised Benchmark Definition of Foreign Direct Investment (FDI), two International Direct Investment Statistics Yearbooks, tri-annual OECD Investment Newsletters, two reports on investment in global value chains (GVCs), bench</TermName>
          <TermId xmlns="http://schemas.microsoft.com/office/infopath/2007/PartnerControls">b2038981-b204-4a4b-9738-33ca178f8ead</TermId>
        </TermInfo>
      </Terms>
    </eSharePWBTaxHTField0>
    <OECDSharingStatus xmlns="ddbd984f-848b-4d59-a9eb-1760df3af461" xsi:nil="true"/>
    <eShareHorizProjTaxHTField0 xmlns="422d9e62-c95f-4be8-bc96-fc16e6e7af15" xsi:nil="true"/>
    <_dlc_DocId xmlns="422d9e62-c95f-4be8-bc96-fc16e6e7af15">ESHAREDAF-38-189374</_dlc_DocId>
    <TaxCatchAll xmlns="ca82dde9-3436-4d3d-bddd-d31447390034">
      <Value>219</Value>
      <Value>131</Value>
      <Value>316</Value>
      <Value>313</Value>
      <Value>107</Value>
      <Value>629</Value>
    </TaxCatchAll>
    <OECDlanguage xmlns="ca82dde9-3436-4d3d-bddd-d31447390034">English</OECDlanguage>
    <OECDCommunityDocumentURL xmlns="ddbd984f-848b-4d59-a9eb-1760df3af461" xsi:nil="true"/>
    <_dlc_DocIdUrl xmlns="422d9e62-c95f-4be8-bc96-fc16e6e7af15">
      <Url>https://portal.oecd.org/eshare/daf/pc/_layouts/15/DocIdRedir.aspx?ID=ESHAREDAF-38-189374</Url>
      <Description>ESHAREDAF-38-189374</Description>
    </_dlc_DocIdUrl>
    <OECDKimBussinessContext xmlns="54c4cd27-f286-408f-9ce0-33c1e0f3ab39" xsi:nil="true"/>
    <OECDMainProject xmlns="ddbd984f-848b-4d59-a9eb-1760df3af461" xsi:nil="true"/>
    <OECDKimStatus xmlns="54c4cd27-f286-408f-9ce0-33c1e0f3ab39">Draft</OECDKimStatus>
    <eShareKeywordsTaxHTField0 xmlns="c9f238dd-bb73-4aef-a7a5-d644ad823e52">
      <Terms xmlns="http://schemas.microsoft.com/office/infopath/2007/PartnerControls">
        <TermInfo xmlns="http://schemas.microsoft.com/office/infopath/2007/PartnerControls">
          <TermName xmlns="http://schemas.microsoft.com/office/infopath/2007/PartnerControls">Investment</TermName>
          <TermId xmlns="http://schemas.microsoft.com/office/infopath/2007/PartnerControls">90fc53f1-0b0c-4dcf-9303-45793ef115ad</TermId>
        </TermInfo>
        <TermInfo xmlns="http://schemas.microsoft.com/office/infopath/2007/PartnerControls">
          <TermName xmlns="http://schemas.microsoft.com/office/infopath/2007/PartnerControls">April</TermName>
          <TermId xmlns="http://schemas.microsoft.com/office/infopath/2007/PartnerControls">65f685a6-de4e-43ff-9dbf-459d84ec7060</TermId>
        </TermInfo>
      </Terms>
    </eShareKeywordsTaxHTField0>
    <OECDCommunityDocumentID xmlns="ddbd984f-848b-4d59-a9eb-1760df3af461"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Investment Committee</TermName>
          <TermId xmlns="http://schemas.microsoft.com/office/infopath/2007/PartnerControls">c17d2b9d-41b9-434b-8912-3c124c840d3a</TermId>
        </TermInfo>
      </Terms>
    </eShareCommitteeTaxHTField0>
    <OECDTagsCache xmlns="ddbd984f-848b-4d59-a9eb-1760df3af461" xsi:nil="true"/>
    <OECDExpirationDate xmlns="422d9e62-c95f-4be8-bc96-fc16e6e7af15" xsi:nil="true"/>
    <mcabdfbcfcc34b0db2b26427245c13c6 xmlns="ddbd984f-848b-4d59-a9eb-1760df3af461" xsi:nil="true"/>
    <OECDAllRelatedUsers xmlns="422d9e62-c95f-4be8-bc96-fc16e6e7af15">
      <UserInfo>
        <DisplayName>BORGA Maria, DAF/INV</DisplayName>
        <AccountId>391</AccountId>
        <AccountType/>
      </UserInfo>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MCGEEHAN Bridget, DAF/INV</DisplayName>
        <AccountId>604</AccountId>
        <AccountType/>
      </UserInfo>
      <UserInfo>
        <DisplayName>MEHIGAN Caroline, STD/TCS</DisplayName>
        <AccountId>689</AccountId>
        <AccountType/>
      </UserInfo>
      <UserInfo>
        <DisplayName>ARBEL Pauline, DAF</DisplayName>
        <AccountId>632</AccountId>
        <AccountType/>
      </UserInfo>
      <UserInfo>
        <DisplayName>KOTHE Emilie, DAF/INV</DisplayName>
        <AccountId>378</AccountId>
        <AccountType/>
      </UserInfo>
      <UserInfo>
        <DisplayName>KOTHE Emilie, DAF/INV</DisplayName>
        <AccountId>378</AccountId>
        <AccountType/>
      </UserInfo>
    </OECDAllRelatedUsers>
    <IconOverlay xmlns="http://schemas.microsoft.com/sharepoint/v4" xsi:nil="true"/>
    <OECDYear xmlns="54c4cd27-f286-408f-9ce0-33c1e0f3ab39">2021</OECDYear>
  </documentManagement>
</p:properties>
</file>

<file path=customXml/item2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3.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CCDD97BACC81094AA9235912A0087CAC" ma:contentTypeVersion="87" ma:contentTypeDescription="" ma:contentTypeScope="" ma:versionID="5d04e6510d2d6acd9021bbf9df077368">
  <xsd:schema xmlns:xsd="http://www.w3.org/2001/XMLSchema" xmlns:xs="http://www.w3.org/2001/XMLSchema" xmlns:p="http://schemas.microsoft.com/office/2006/metadata/properties" xmlns:ns1="54c4cd27-f286-408f-9ce0-33c1e0f3ab39" xmlns:ns2="422d9e62-c95f-4be8-bc96-fc16e6e7af15" xmlns:ns3="ddbd984f-848b-4d59-a9eb-1760df3af461" xmlns:ns5="c9f238dd-bb73-4aef-a7a5-d644ad823e52" xmlns:ns6="ca82dde9-3436-4d3d-bddd-d31447390034" xmlns:ns7="http://schemas.microsoft.com/sharepoint/v4" targetNamespace="http://schemas.microsoft.com/office/2006/metadata/properties" ma:root="true" ma:fieldsID="67c4c0e0d04d1ffe6c5dfe1e52ef102c" ns1:_="" ns2:_="" ns3:_="" ns5:_="" ns6:_="" ns7:_="">
    <xsd:import namespace="54c4cd27-f286-408f-9ce0-33c1e0f3ab39"/>
    <xsd:import namespace="422d9e62-c95f-4be8-bc96-fc16e6e7af15"/>
    <xsd:import namespace="ddbd984f-848b-4d59-a9eb-1760df3af461"/>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3:OECDTagsCache" minOccurs="0"/>
                <xsd:element ref="ns2:_dlc_DocIdUrl"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3:mcabdfbcfcc34b0db2b26427245c13c6" minOccurs="0"/>
                <xsd:element ref="ns2:_dlc_DocId" minOccurs="0"/>
                <xsd:element ref="ns6:OECDlanguage" minOccurs="0"/>
                <xsd:element ref="ns6:TaxCatchAll" minOccurs="0"/>
                <xsd:element ref="ns6:TaxCatchAllLabel" minOccurs="0"/>
                <xsd:element ref="ns1:OECDMeetingDate" minOccurs="0"/>
                <xsd:element ref="ns2:_dlc_DocIdPersistId" minOccurs="0"/>
                <xsd:element ref="ns2:cdaa264386b64a5eb3931631587e1776" minOccurs="0"/>
                <xsd:element ref="ns3:nbb885e32ada4fa18483bd70230d535b" minOccurs="0"/>
                <xsd:element ref="ns3:OECDSharingStatus" minOccurs="0"/>
                <xsd:element ref="ns3:OECDCommunityDocumentURL" minOccurs="0"/>
                <xsd:element ref="ns3:OECDCommunityDocumentID"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3" nillable="true" ma:displayName="Meeting Date" ma:default="" ma:format="DateOnly" ma:hidden="true" ma:internalName="OECDMeetingDate">
      <xsd:simpleType>
        <xsd:restriction base="dms:DateTime"/>
      </xsd:simpleType>
    </xsd:element>
    <xsd:element name="OECDYear" ma:index="47"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2d9e62-c95f-4be8-bc96-fc16e6e7af15"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8" nillable="true" ma:displayName="Document ID" ma:description="" ma:hidden="true" ma:internalName="_dlc_DocId" ma:readOnly="true">
      <xsd:simpleType>
        <xsd:restriction base="dms:Text"/>
      </xsd:simpleType>
    </xsd:element>
    <xsd:element name="_dlc_DocIdPersistId" ma:index="34" nillable="true" ma:displayName="Persist ID" ma:description="Keep ID on add." ma:hidden="true" ma:internalName="_dlc_DocIdPersistId" ma:readOnly="true">
      <xsd:simpleType>
        <xsd:restriction base="dms:Boolean"/>
      </xsd:simpleType>
    </xsd:element>
    <xsd:element name="cdaa264386b64a5eb3931631587e1776" ma:index="36" nillable="true" ma:taxonomy="true" ma:internalName="cdaa264386b64a5eb3931631587e1776" ma:taxonomyFieldName="OECDHorizontalProjects" ma:displayName="Horizontal project" ma:default="" ma:fieldId="{cdaa2643-86b6-4a5e-b393-1631587e1776}"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1" nillable="true" ma:displayName="OECDHorizontalProjects_0" ma:description="" ma:hidden="true" ma:internalName="eShareHorizProjTaxHTField0">
      <xsd:simpleType>
        <xsd:restriction base="dms:Note"/>
      </xsd:simpleType>
    </xsd:element>
    <xsd:element name="OECDAllRelatedUsers" ma:index="44"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bd984f-848b-4d59-a9eb-1760df3af461"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bc83b2af-e160-442d-bd56-c59d584bfbe4" ma:internalName="OECDProjectLookup" ma:readOnly="false" ma:showField="OECDShortProjectName" ma:web="ddbd984f-848b-4d59-a9eb-1760df3af461">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bc83b2af-e160-442d-bd56-c59d584bfbe4"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mcabdfbcfcc34b0db2b26427245c13c6" ma:index="26" nillable="true" ma:displayName="Deliverable owner_0" ma:hidden="true" ma:internalName="mcabdfbcfcc34b0db2b26427245c13c6">
      <xsd:simpleType>
        <xsd:restriction base="dms:Note"/>
      </xsd:simpleType>
    </xsd:element>
    <xsd:element name="nbb885e32ada4fa18483bd70230d535b" ma:index="37" nillable="true" ma:taxonomy="true" ma:internalName="nbb885e32ada4fa18483bd70230d535b" ma:taxonomyFieldName="OECDProjectOwnerStructure" ma:displayName="Project owner" ma:readOnly="false" ma:default="" ma:fieldId="7bb885e3-2ada-4fa1-8483-bd70230d53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8" nillable="true" ma:displayName="O.N.E Document Sharing Status" ma:description="" ma:hidden="true" ma:internalName="OECDSharingStatus">
      <xsd:simpleType>
        <xsd:restriction base="dms:Text"/>
      </xsd:simpleType>
    </xsd:element>
    <xsd:element name="OECDCommunityDocumentURL" ma:index="39" nillable="true" ma:displayName="O.N.E Community Document URL" ma:description="" ma:hidden="true" ma:internalName="OECDCommunityDocumentURL">
      <xsd:simpleType>
        <xsd:restriction base="dms:Text"/>
      </xsd:simpleType>
    </xsd:element>
    <xsd:element name="OECDCommunityDocumentID" ma:index="40" nillable="true" ma:displayName="O.N.E Community Document ID" ma:decimals="0" ma:description="" ma:hidden="true" ma:internalName="OECDCommunityDocumentID">
      <xsd:simpleType>
        <xsd:restriction base="dms:Number"/>
      </xsd:simpleType>
    </xsd:element>
    <xsd:element name="SharedWithUsers" ma:index="4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30"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31" nillable="true" ma:displayName="Taxonomy Catch All Column" ma:hidden="true" ma:list="{4d2fa938-8d37-45fa-910f-cb0aa52e3ee4}" ma:internalName="TaxCatchAll" ma:showField="CatchAllData" ma:web="422d9e62-c95f-4be8-bc96-fc16e6e7af15">
      <xsd:complexType>
        <xsd:complexContent>
          <xsd:extension base="dms:MultiChoiceLookup">
            <xsd:sequence>
              <xsd:element name="Value" type="dms:Lookup" maxOccurs="unbounded" minOccurs="0" nillable="true"/>
            </xsd:sequence>
          </xsd:extension>
        </xsd:complexContent>
      </xsd:complexType>
    </xsd:element>
    <xsd:element name="TaxCatchAllLabel" ma:index="32" nillable="true" ma:displayName="Taxonomy Catch All Column1" ma:hidden="true" ma:list="{4d2fa938-8d37-45fa-910f-cb0aa52e3ee4}" ma:internalName="TaxCatchAllLabel" ma:readOnly="true" ma:showField="CatchAllDataLabel" ma:web="422d9e62-c95f-4be8-bc96-fc16e6e7a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2.xml><?xml version="1.0" encoding="utf-8"?>
<?mso-contentType ?>
<FormTemplates xmlns="http://schemas.microsoft.com/sharepoint/v3/contenttype/forms">
  <Display>OECDListFormCollapsible</Display>
  <Edit>OECDListFormCollapsible</Edit>
  <New>OECDListFormCollapsible</New>
</FormTemplates>
</file>

<file path=customXml/item273.xml><?xml version="1.0" encoding="utf-8"?>
<?mso-contentType ?>
<FormTemplates xmlns="http://schemas.microsoft.com/sharepoint/v3/contenttype/forms">
  <Display>OECDListFormCollapsible</Display>
  <Edit>OECDListFormCollapsible</Edit>
  <New>OECDListFormCollapsible</New>
</FormTemplates>
</file>

<file path=customXml/item2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6.xml><?xml version="1.0" encoding="utf-8"?>
<?mso-contentType ?>
<FormTemplates xmlns="http://schemas.microsoft.com/sharepoint/v3/contenttype/forms">
  <Display>OECDListFormCollapsible</Display>
  <Edit>OECDListFormCollapsible</Edit>
  <New>OECDListFormCollapsible</New>
</FormTemplates>
</file>

<file path=customXml/item2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2.xml><?xml version="1.0" encoding="utf-8"?>
<?mso-contentType ?>
<FormTemplates xmlns="http://schemas.microsoft.com/sharepoint/v3/contenttype/forms">
  <Display>OECDListFormCollapsible</Display>
  <Edit>OECDListFormCollapsible</Edit>
  <New>OECDListFormCollapsible</New>
</FormTemplates>
</file>

<file path=customXml/item2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3.xml><?xml version="1.0" encoding="utf-8"?>
<?mso-contentType ?>
<FormTemplates xmlns="http://schemas.microsoft.com/sharepoint/v3/contenttype/forms">
  <Display>OECDListFormCollapsible</Display>
  <Edit>OECDListFormCollapsible</Edit>
  <New>OECDListFormCollapsible</New>
</FormTemplates>
</file>

<file path=customXml/item3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6.xml><?xml version="1.0" encoding="utf-8"?>
<?mso-contentType ?>
<FormTemplates xmlns="http://schemas.microsoft.com/sharepoint/v3/contenttype/forms">
  <Display>OECDListFormCollapsible</Display>
  <Edit>OECDListFormCollapsible</Edit>
  <New>OECDListFormCollapsible</New>
</FormTemplates>
</file>

<file path=customXml/item3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2.xml><?xml version="1.0" encoding="utf-8"?>
<?mso-contentType ?>
<FormTemplates xmlns="http://schemas.microsoft.com/sharepoint/v3/contenttype/forms">
  <Display>OECDListFormCollapsible</Display>
  <Edit>OECDListFormCollapsible</Edit>
  <New>OECDListFormCollapsible</New>
</FormTemplates>
</file>

<file path=customXml/item3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7.xml><?xml version="1.0" encoding="utf-8"?>
<?mso-contentType ?>
<FormTemplates xmlns="http://schemas.microsoft.com/sharepoint/v3/contenttype/forms">
  <Display>OECDListFormCollapsible</Display>
  <Edit>OECDListFormCollapsible</Edit>
  <New>OECDListFormCollapsible</New>
</FormTemplates>
</file>

<file path=customXml/item3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4.xml><?xml version="1.0" encoding="utf-8"?>
<?mso-contentType ?>
<FormTemplates xmlns="http://schemas.microsoft.com/sharepoint/v3/contenttype/forms">
  <Display>OECDListFormCollapsible</Display>
  <Edit>OECDListFormCollapsible</Edit>
  <New>OECDListFormCollapsible</New>
</FormTemplates>
</file>

<file path=customXml/item3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6.xml><?xml version="1.0" encoding="utf-8"?>
<?mso-contentType ?>
<FormTemplates xmlns="http://schemas.microsoft.com/sharepoint/v3/contenttype/forms">
  <Display>OECDListFormCollapsible</Display>
  <Edit>OECDListFormCollapsible</Edit>
  <New>OECDListFormCollapsible</New>
</FormTemplates>
</file>

<file path=customXml/item3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4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0.xml><?xml version="1.0" encoding="utf-8"?>
<?mso-contentType ?>
<FormTemplates xmlns="http://schemas.microsoft.com/sharepoint/v3/contenttype/forms">
  <Display>OECDListFormCollapsible</Display>
  <Edit>OECDListFormCollapsible</Edit>
  <New>OECDListFormCollapsible</New>
</FormTemplates>
</file>

<file path=customXml/item3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1.xml><?xml version="1.0" encoding="utf-8"?>
<?mso-contentType ?>
<FormTemplates xmlns="http://schemas.microsoft.com/sharepoint/v3/contenttype/forms">
  <Display>OECDListFormCollapsible</Display>
  <Edit>OECDListFormCollapsible</Edit>
  <New>OECDListFormCollapsible</New>
</FormTemplates>
</file>

<file path=customXml/item3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4.xml><?xml version="1.0" encoding="utf-8"?>
<?mso-contentType ?>
<FormTemplates xmlns="http://schemas.microsoft.com/sharepoint/v3/contenttype/forms">
  <Display>OECDListFormCollapsible</Display>
  <Edit>OECDListFormCollapsible</Edit>
  <New>OECDListFormCollapsible</New>
</FormTemplates>
</file>

<file path=customXml/item3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8.xml><?xml version="1.0" encoding="utf-8"?>
<?mso-contentType ?>
<FormTemplates xmlns="http://schemas.microsoft.com/sharepoint/v3/contenttype/forms">
  <Display>OECDListFormCollapsible</Display>
  <Edit>OECDListFormCollapsible</Edit>
  <New>OECDListFormCollapsible</New>
</FormTemplates>
</file>

<file path=customXml/item3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3.xml><?xml version="1.0" encoding="utf-8"?>
<?mso-contentType ?>
<FormTemplates xmlns="http://schemas.microsoft.com/sharepoint/v3/contenttype/forms">
  <Display>OECDListFormCollapsible</Display>
  <Edit>OECDListFormCollapsible</Edit>
  <New>OECDListFormCollapsible</New>
</FormTemplates>
</file>

<file path=customXml/item3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4.xml><?xml version="1.0" encoding="utf-8"?>
<?mso-contentType ?>
<FormTemplates xmlns="http://schemas.microsoft.com/sharepoint/v3/contenttype/forms">
  <Display>OECDListFormCollapsible</Display>
  <Edit>OECDListFormCollapsible</Edit>
  <New>OECDListFormCollapsible</New>
</FormTemplates>
</file>

<file path=customXml/item3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6.xml><?xml version="1.0" encoding="utf-8"?>
<?mso-contentType ?>
<FormTemplates xmlns="http://schemas.microsoft.com/sharepoint/v3/contenttype/forms">
  <Display>OECDListFormCollapsible</Display>
  <Edit>OECDListFormCollapsible</Edit>
  <New>OECDListFormCollapsible</New>
</FormTemplates>
</file>

<file path=customXml/item3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3.xml><?xml version="1.0" encoding="utf-8"?>
<?mso-contentType ?>
<FormTemplates xmlns="http://schemas.microsoft.com/sharepoint/v3/contenttype/forms">
  <Display>OECDListFormCollapsible</Display>
  <Edit>OECDListFormCollapsible</Edit>
  <New>OECDListFormCollapsible</New>
</FormTemplates>
</file>

<file path=customXml/item4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5.xml><?xml version="1.0" encoding="utf-8"?>
<?mso-contentType ?>
<FormTemplates xmlns="http://schemas.microsoft.com/sharepoint/v3/contenttype/forms">
  <Display>OECDListFormCollapsible</Display>
  <Edit>OECDListFormCollapsible</Edit>
  <New>OECDListFormCollapsible</New>
</FormTemplates>
</file>

<file path=customXml/item4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xml><?xml version="1.0" encoding="utf-8"?>
<?mso-contentType ?>
<FormTemplates xmlns="http://schemas.microsoft.com/sharepoint/v3/contenttype/forms">
  <Display>OECDListFormCollapsible</Display>
  <Edit>OECDListFormCollapsible</Edit>
  <New>OECDListFormCollapsible</New>
</FormTemplates>
</file>

<file path=customXml/item4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4.xml><?xml version="1.0" encoding="utf-8"?>
<?mso-contentType ?>
<FormTemplates xmlns="http://schemas.microsoft.com/sharepoint/v3/contenttype/forms">
  <Display>OECDListFormCollapsible</Display>
  <Edit>OECDListFormCollapsible</Edit>
  <New>OECDListFormCollapsible</New>
</FormTemplates>
</file>

<file path=customXml/item4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7.xml><?xml version="1.0" encoding="utf-8"?>
<?mso-contentType ?>
<FormTemplates xmlns="http://schemas.microsoft.com/sharepoint/v3/contenttype/forms">
  <Display>OECDListFormCollapsible</Display>
  <Edit>OECDListFormCollapsible</Edit>
  <New>OECDListFormCollapsible</New>
</FormTemplates>
</file>

<file path=customXml/item4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9.xml><?xml version="1.0" encoding="utf-8"?>
<?mso-contentType ?>
<FormTemplates xmlns="http://schemas.microsoft.com/sharepoint/v3/contenttype/forms">
  <Display>OECDListFormCollapsible</Display>
  <Edit>OECDListFormCollapsible</Edit>
  <New>OECDListFormCollapsible</New>
</FormTemplates>
</file>

<file path=customXml/item43.xml><?xml version="1.0" encoding="utf-8"?>
<?mso-contentType ?>
<FormTemplates xmlns="http://schemas.microsoft.com/sharepoint/v3/contenttype/forms">
  <Display>OECDListFormCollapsible</Display>
  <Edit>OECDListFormCollapsible</Edit>
  <New>OECDListFormCollapsible</New>
</FormTemplates>
</file>

<file path=customXml/item430.xml><?xml version="1.0" encoding="utf-8"?>
<?mso-contentType ?>
<FormTemplates xmlns="http://schemas.microsoft.com/sharepoint/v3/contenttype/forms">
  <Display>OECDListFormCollapsible</Display>
  <Edit>OECDListFormCollapsible</Edit>
  <New>OECDListFormCollapsible</New>
</FormTemplates>
</file>

<file path=customXml/item4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3.xml><?xml version="1.0" encoding="utf-8"?>
<?mso-contentType ?>
<CtFieldPriority xmlns="http://www.oecd.org/eshare/projectsentre/CtFieldPriority/" xmlns:i="http://www.w3.org/2001/XMLSchema-instance">
  <PriorityFields xmlns:a="http://schemas.microsoft.com/2003/10/Serialization/Arrays"/>
</CtFieldPriority>
</file>

<file path=customXml/item4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2.xml><?xml version="1.0" encoding="utf-8"?>
<?mso-contentType ?>
<FormTemplates xmlns="http://schemas.microsoft.com/sharepoint/v3/contenttype/forms">
  <Display>OECDListFormCollapsible</Display>
  <Edit>OECDListFormCollapsible</Edit>
  <New>OECDListFormCollapsible</New>
</FormTemplates>
</file>

<file path=customXml/item4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5.xml><?xml version="1.0" encoding="utf-8"?>
<?mso-contentType ?>
<FormTemplates xmlns="http://schemas.microsoft.com/sharepoint/v3/contenttype/forms">
  <Display>OECDListFormCollapsible</Display>
  <Edit>OECDListFormCollapsible</Edit>
  <New>OECDListFormCollapsible</New>
</FormTemplates>
</file>

<file path=customXml/item4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3.xml><?xml version="1.0" encoding="utf-8"?>
<?mso-contentType ?>
<FormTemplates xmlns="http://schemas.microsoft.com/sharepoint/v3/contenttype/forms">
  <Display>OECDListFormCollapsible</Display>
  <Edit>OECDListFormCollapsible</Edit>
  <New>OECDListFormCollapsible</New>
</FormTemplates>
</file>

<file path=customXml/item4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4.xml><?xml version="1.0" encoding="utf-8"?>
<?mso-contentType ?>
<FormTemplates xmlns="http://schemas.microsoft.com/sharepoint/v3/contenttype/forms">
  <Display>OECDListFormCollapsible</Display>
  <Edit>OECDListFormCollapsible</Edit>
  <New>OECDListFormCollapsible</New>
</FormTemplates>
</file>

<file path=customXml/item4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3.xml><?xml version="1.0" encoding="utf-8"?>
<?mso-contentType ?>
<FormTemplates xmlns="http://schemas.microsoft.com/sharepoint/v3/contenttype/forms">
  <Display>OECDListFormCollapsible</Display>
  <Edit>OECDListFormCollapsible</Edit>
  <New>OECDListFormCollapsible</New>
</FormTemplates>
</file>

<file path=customXml/item4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4.xml><?xml version="1.0" encoding="utf-8"?>
<?mso-contentType ?>
<FormTemplates xmlns="http://schemas.microsoft.com/sharepoint/v3/contenttype/forms">
  <Display>OECDListFormCollapsible</Display>
  <Edit>OECDListFormCollapsible</Edit>
  <New>OECDListFormCollapsible</New>
</FormTemplates>
</file>

<file path=customXml/item4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8.xml><?xml version="1.0" encoding="utf-8"?>
<?mso-contentType ?>
<FormTemplates xmlns="http://schemas.microsoft.com/sharepoint/v3/contenttype/forms">
  <Display>OECDListFormCollapsible</Display>
  <Edit>OECDListFormCollapsible</Edit>
  <New>OECDListFormCollapsible</New>
</FormTemplates>
</file>

<file path=customXml/item4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9.xml><?xml version="1.0" encoding="utf-8"?>
<?mso-contentType ?>
<FormTemplates xmlns="http://schemas.microsoft.com/sharepoint/v3/contenttype/forms">
  <Display>OECDListFormCollapsible</Display>
  <Edit>OECDListFormCollapsible</Edit>
  <New>OECDListFormCollapsible</New>
</FormTemplates>
</file>

<file path=customXml/item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8.xml><?xml version="1.0" encoding="utf-8"?>
<?mso-contentType ?>
<FormTemplates xmlns="http://schemas.microsoft.com/sharepoint/v3/contenttype/forms">
  <Display>OECDListFormCollapsible</Display>
  <Edit>OECDListFormCollapsible</Edit>
  <New>OECDListFormCollapsible</New>
</FormTemplates>
</file>

<file path=customXml/item5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5.xml><?xml version="1.0" encoding="utf-8"?>
<?mso-contentType ?>
<FormTemplates xmlns="http://schemas.microsoft.com/sharepoint/v3/contenttype/forms">
  <Display>OECDListFormCollapsible</Display>
  <Edit>OECDListFormCollapsible</Edit>
  <New>OECDListFormCollapsible</New>
</FormTemplates>
</file>

<file path=customXml/item5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8.xml><?xml version="1.0" encoding="utf-8"?>
<?mso-contentType ?>
<FormTemplates xmlns="http://schemas.microsoft.com/sharepoint/v3/contenttype/forms">
  <Display>OECDListFormCollapsible</Display>
  <Edit>OECDListFormCollapsible</Edit>
  <New>OECDListFormCollapsible</New>
</FormTemplates>
</file>

<file path=customXml/item5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xml><?xml version="1.0" encoding="utf-8"?>
<?mso-contentType ?>
<FormTemplates xmlns="http://schemas.microsoft.com/sharepoint/v3/contenttype/forms">
  <Display>OECDListFormCollapsible</Display>
  <Edit>OECDListFormCollapsible</Edit>
  <New>OECDListFormCollapsible</New>
</FormTemplates>
</file>

<file path=customXml/item5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52.xml><?xml version="1.0" encoding="utf-8"?>
<?mso-contentType ?>
<FormTemplates xmlns="http://schemas.microsoft.com/sharepoint/v3/contenttype/forms">
  <Display>OECDListFormCollapsible</Display>
  <Edit>OECDListFormCollapsible</Edit>
  <New>OECDListFormCollapsible</New>
</FormTemplates>
</file>

<file path=customXml/item5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7.xml><?xml version="1.0" encoding="utf-8"?>
<?mso-contentType ?>
<FormTemplates xmlns="http://schemas.microsoft.com/sharepoint/v3/contenttype/forms">
  <Display>OECDListFormCollapsible</Display>
  <Edit>OECDListFormCollapsible</Edit>
  <New>OECDListFormCollapsible</New>
</FormTemplates>
</file>

<file path=customXml/item558.xml><?xml version="1.0" encoding="utf-8"?>
<?mso-contentType ?>
<FormTemplates xmlns="http://schemas.microsoft.com/sharepoint/v3/contenttype/forms">
  <Display>OECDListFormCollapsible</Display>
  <Edit>OECDListFormCollapsible</Edit>
  <New>OECDListFormCollapsible</New>
</FormTemplates>
</file>

<file path=customXml/item5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9.xml><?xml version="1.0" encoding="utf-8"?>
<?mso-contentType ?>
<FormTemplates xmlns="http://schemas.microsoft.com/sharepoint/v3/contenttype/forms">
  <Display>OECDListFormCollapsible</Display>
  <Edit>OECDListFormCollapsible</Edit>
  <New>OECDListFormCollapsible</New>
</FormTemplates>
</file>

<file path=customXml/item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0.xml><?xml version="1.0" encoding="utf-8"?>
<?mso-contentType ?>
<FormTemplates xmlns="http://schemas.microsoft.com/sharepoint/v3/contenttype/forms">
  <Display>OECDListFormCollapsible</Display>
  <Edit>OECDListFormCollapsible</Edit>
  <New>OECDListFormCollapsible</New>
</FormTemplates>
</file>

<file path=customXml/item5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3.xml><?xml version="1.0" encoding="utf-8"?>
<?mso-contentType ?>
<FormTemplates xmlns="http://schemas.microsoft.com/sharepoint/v3/contenttype/forms">
  <Display>OECDListFormCollapsible</Display>
  <Edit>OECDListFormCollapsible</Edit>
  <New>OECDListFormCollapsible</New>
</FormTemplates>
</file>

<file path=customXml/item5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6.xml><?xml version="1.0" encoding="utf-8"?>
<?mso-contentType ?>
<FormTemplates xmlns="http://schemas.microsoft.com/sharepoint/v3/contenttype/forms">
  <Display>OECDListFormCollapsible</Display>
  <Edit>OECDListFormCollapsible</Edit>
  <New>OECDListFormCollapsible</New>
</FormTemplates>
</file>

<file path=customXml/item5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9.xml><?xml version="1.0" encoding="utf-8"?>
<?mso-contentType ?>
<FormTemplates xmlns="http://schemas.microsoft.com/sharepoint/v3/contenttype/forms">
  <Display>OECDListFormCollapsible</Display>
  <Edit>OECDListFormCollapsible</Edit>
  <New>OECDListFormCollapsible</New>
</FormTemplates>
</file>

<file path=customXml/item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0.xml><?xml version="1.0" encoding="utf-8"?>
<?mso-contentType ?>
<FormTemplates xmlns="http://schemas.microsoft.com/sharepoint/v3/contenttype/forms">
  <Display>OECDListFormCollapsible</Display>
  <Edit>OECDListFormCollapsible</Edit>
  <New>OECDListFormCollapsible</New>
</FormTemplates>
</file>

<file path=customXml/item5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2.xml><?xml version="1.0" encoding="utf-8"?>
<?mso-contentType ?>
<FormTemplates xmlns="http://schemas.microsoft.com/sharepoint/v3/contenttype/forms">
  <Display>OECDListFormCollapsible</Display>
  <Edit>OECDListFormCollapsible</Edit>
  <New>OECDListFormCollapsible</New>
</FormTemplates>
</file>

<file path=customXml/item5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xml><?xml version="1.0" encoding="utf-8"?>
<?mso-contentType ?>
<FormTemplates xmlns="http://schemas.microsoft.com/sharepoint/v3/contenttype/forms">
  <Display>OECDListFormCollapsible</Display>
  <Edit>OECDListFormCollapsible</Edit>
  <New>OECDListFormCollapsible</New>
</FormTemplates>
</file>

<file path=customXml/item600.xml><?xml version="1.0" encoding="utf-8"?>
<?mso-contentType ?>
<FormTemplates xmlns="http://schemas.microsoft.com/sharepoint/v3/contenttype/forms">
  <Display>OECDListFormCollapsible</Display>
  <Edit>OECDListFormCollapsible</Edit>
  <New>OECDListFormCollapsible</New>
</FormTemplates>
</file>

<file path=customXml/item6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2.xml><?xml version="1.0" encoding="utf-8"?>
<?mso-contentType ?>
<FormTemplates xmlns="http://schemas.microsoft.com/sharepoint/v3/contenttype/forms">
  <Display>OECDListFormCollapsible</Display>
  <Edit>OECDListFormCollapsible</Edit>
  <New>OECDListFormCollapsible</New>
</FormTemplates>
</file>

<file path=customXml/item6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9.xml><?xml version="1.0" encoding="utf-8"?>
<?mso-contentType ?>
<FormTemplates xmlns="http://schemas.microsoft.com/sharepoint/v3/contenttype/forms">
  <Display>OECDListFormCollapsible</Display>
  <Edit>OECDListFormCollapsible</Edit>
  <New>OECDListFormCollapsible</New>
</FormTemplates>
</file>

<file path=customXml/item62.xml><?xml version="1.0" encoding="utf-8"?>
<?mso-contentType ?>
<FormTemplates xmlns="http://schemas.microsoft.com/sharepoint/v3/contenttype/forms">
  <Display>OECDListFormCollapsible</Display>
  <Edit>OECDListFormCollapsible</Edit>
  <New>OECDListFormCollapsible</New>
</FormTemplates>
</file>

<file path=customXml/item6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3.xml><?xml version="1.0" encoding="utf-8"?>
<?mso-contentType ?>
<FormTemplates xmlns="http://schemas.microsoft.com/sharepoint/v3/contenttype/forms">
  <Display>OECDListFormCollapsible</Display>
  <Edit>OECDListFormCollapsible</Edit>
  <New>OECDListFormCollapsible</New>
</FormTemplates>
</file>

<file path=customXml/item6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5.xml><?xml version="1.0" encoding="utf-8"?>
<?mso-contentType ?>
<FormTemplates xmlns="http://schemas.microsoft.com/sharepoint/v3/contenttype/forms">
  <Display>OECDListFormCollapsible</Display>
  <Edit>OECDListFormCollapsible</Edit>
  <New>OECDListFormCollapsible</New>
</FormTemplates>
</file>

<file path=customXml/item6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0.xml><?xml version="1.0" encoding="utf-8"?>
<?mso-contentType ?>
<FormTemplates xmlns="http://schemas.microsoft.com/sharepoint/v3/contenttype/forms">
  <Display>OECDListFormCollapsible</Display>
  <Edit>OECDListFormCollapsible</Edit>
  <New>OECDListFormCollapsible</New>
</FormTemplates>
</file>

<file path=customXml/item6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xml><?xml version="1.0" encoding="utf-8"?>
<?mso-contentType ?>
<FormTemplates xmlns="http://schemas.microsoft.com/sharepoint/v3/contenttype/forms">
  <Display>OECDListFormCollapsible</Display>
  <Edit>OECDListFormCollapsible</Edit>
  <New>OECDListFormCollapsible</New>
</FormTemplates>
</file>

<file path=customXml/item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5.xml><?xml version="1.0" encoding="utf-8"?>
<?mso-contentType ?>
<FormTemplates xmlns="http://schemas.microsoft.com/sharepoint/v3/contenttype/forms">
  <Display>OECDListFormCollapsible</Display>
  <Edit>OECDListFormCollapsible</Edit>
  <New>OECDListFormCollapsible</New>
</FormTemplates>
</file>

<file path=customXml/item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xml><?xml version="1.0" encoding="utf-8"?>
<?mso-contentType ?>
<FormTemplates xmlns="http://schemas.microsoft.com/sharepoint/v3/contenttype/forms">
  <Display>OECDListFormCollapsible</Display>
  <Edit>OECDListFormCollapsible</Edit>
  <New>OECDListFormCollapsible</New>
</FormTemplates>
</file>

<file path=customXml/item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xml><?xml version="1.0" encoding="utf-8"?>
<?mso-contentType ?>
<FormTemplates xmlns="http://schemas.microsoft.com/sharepoint/v3/contenttype/forms">
  <Display>OECDListFormCollapsible</Display>
  <Edit>OECDListFormCollapsible</Edit>
  <New>OECDListFormCollapsible</New>
</FormTemplates>
</file>

<file path=customXml/item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xml><?xml version="1.0" encoding="utf-8"?>
<?mso-contentType ?>
<FormTemplates xmlns="http://schemas.microsoft.com/sharepoint/v3/contenttype/forms">
  <Display>OECDListFormCollapsible</Display>
  <Edit>OECDListFormCollapsible</Edit>
  <New>OECDListFormCollapsible</New>
</FormTemplates>
</file>

<file path=customXml/item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xml><?xml version="1.0" encoding="utf-8"?>
<?mso-contentType ?>
<FormTemplates xmlns="http://schemas.microsoft.com/sharepoint/v3/contenttype/forms">
  <Display>OECDListFormCollapsible</Display>
  <Edit>OECDListFormCollapsible</Edit>
  <New>OECDListFormCollapsible</New>
</FormTemplates>
</file>

<file path=customXml/item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D5D26779-792F-4280-BE4F-EDF59D1137AA}">
  <ds:schemaRefs>
    <ds:schemaRef ds:uri="Microsoft.SharePoint.Taxonomy.ContentTypeSync"/>
  </ds:schemaRefs>
</ds:datastoreItem>
</file>

<file path=customXml/itemProps10.xml><?xml version="1.0" encoding="utf-8"?>
<ds:datastoreItem xmlns:ds="http://schemas.openxmlformats.org/officeDocument/2006/customXml" ds:itemID="{D89FA77C-9908-4BC3-86CE-749C51C92081}">
  <ds:schemaRefs>
    <ds:schemaRef ds:uri="Microsoft.SharePoint.Taxonomy.ContentTypeSync"/>
  </ds:schemaRefs>
</ds:datastoreItem>
</file>

<file path=customXml/itemProps100.xml><?xml version="1.0" encoding="utf-8"?>
<ds:datastoreItem xmlns:ds="http://schemas.openxmlformats.org/officeDocument/2006/customXml" ds:itemID="{46652069-A037-4727-993E-69CAD509AE72}">
  <ds:schemaRefs>
    <ds:schemaRef ds:uri="Microsoft.SharePoint.Taxonomy.ContentTypeSync"/>
  </ds:schemaRefs>
</ds:datastoreItem>
</file>

<file path=customXml/itemProps101.xml><?xml version="1.0" encoding="utf-8"?>
<ds:datastoreItem xmlns:ds="http://schemas.openxmlformats.org/officeDocument/2006/customXml" ds:itemID="{9DB72102-30FB-4EBA-8507-815B42DDC361}">
  <ds:schemaRefs>
    <ds:schemaRef ds:uri="Microsoft.SharePoint.Taxonomy.ContentTypeSync"/>
  </ds:schemaRefs>
</ds:datastoreItem>
</file>

<file path=customXml/itemProps102.xml><?xml version="1.0" encoding="utf-8"?>
<ds:datastoreItem xmlns:ds="http://schemas.openxmlformats.org/officeDocument/2006/customXml" ds:itemID="{2335BE3B-453B-43B6-9779-995CA852E1F1}">
  <ds:schemaRefs>
    <ds:schemaRef ds:uri="http://schemas.microsoft.com/sharepoint/v3/contenttype/forms"/>
  </ds:schemaRefs>
</ds:datastoreItem>
</file>

<file path=customXml/itemProps103.xml><?xml version="1.0" encoding="utf-8"?>
<ds:datastoreItem xmlns:ds="http://schemas.openxmlformats.org/officeDocument/2006/customXml" ds:itemID="{DCB80D23-6EF9-49D0-BC2D-039652D36672}">
  <ds:schemaRefs>
    <ds:schemaRef ds:uri="Microsoft.SharePoint.Taxonomy.ContentTypeSync"/>
  </ds:schemaRefs>
</ds:datastoreItem>
</file>

<file path=customXml/itemProps104.xml><?xml version="1.0" encoding="utf-8"?>
<ds:datastoreItem xmlns:ds="http://schemas.openxmlformats.org/officeDocument/2006/customXml" ds:itemID="{1C508DFD-5A0A-41C8-9AD7-0CEF021E164E}">
  <ds:schemaRefs>
    <ds:schemaRef ds:uri="Microsoft.SharePoint.Taxonomy.ContentTypeSync"/>
  </ds:schemaRefs>
</ds:datastoreItem>
</file>

<file path=customXml/itemProps105.xml><?xml version="1.0" encoding="utf-8"?>
<ds:datastoreItem xmlns:ds="http://schemas.openxmlformats.org/officeDocument/2006/customXml" ds:itemID="{C08F72E0-2331-4D1A-A7AB-12E6B66B79D7}">
  <ds:schemaRefs>
    <ds:schemaRef ds:uri="http://schemas.microsoft.com/sharepoint/events"/>
  </ds:schemaRefs>
</ds:datastoreItem>
</file>

<file path=customXml/itemProps106.xml><?xml version="1.0" encoding="utf-8"?>
<ds:datastoreItem xmlns:ds="http://schemas.openxmlformats.org/officeDocument/2006/customXml" ds:itemID="{1AA5EFE1-6C24-4167-B267-D4A79361E721}">
  <ds:schemaRefs>
    <ds:schemaRef ds:uri="Microsoft.SharePoint.Taxonomy.ContentTypeSync"/>
  </ds:schemaRefs>
</ds:datastoreItem>
</file>

<file path=customXml/itemProps107.xml><?xml version="1.0" encoding="utf-8"?>
<ds:datastoreItem xmlns:ds="http://schemas.openxmlformats.org/officeDocument/2006/customXml" ds:itemID="{ED959D3E-521E-4722-B974-07EE84B522E6}">
  <ds:schemaRefs>
    <ds:schemaRef ds:uri="Microsoft.SharePoint.Taxonomy.ContentTypeSync"/>
  </ds:schemaRefs>
</ds:datastoreItem>
</file>

<file path=customXml/itemProps108.xml><?xml version="1.0" encoding="utf-8"?>
<ds:datastoreItem xmlns:ds="http://schemas.openxmlformats.org/officeDocument/2006/customXml" ds:itemID="{E530FB21-A422-494E-B85B-85DCA1571984}">
  <ds:schemaRefs>
    <ds:schemaRef ds:uri="Microsoft.SharePoint.Taxonomy.ContentTypeSync"/>
  </ds:schemaRefs>
</ds:datastoreItem>
</file>

<file path=customXml/itemProps109.xml><?xml version="1.0" encoding="utf-8"?>
<ds:datastoreItem xmlns:ds="http://schemas.openxmlformats.org/officeDocument/2006/customXml" ds:itemID="{E0ACA2CD-5B0C-40B0-85ED-55C2F3712034}">
  <ds:schemaRefs>
    <ds:schemaRef ds:uri="Microsoft.SharePoint.Taxonomy.ContentTypeSync"/>
  </ds:schemaRefs>
</ds:datastoreItem>
</file>

<file path=customXml/itemProps11.xml><?xml version="1.0" encoding="utf-8"?>
<ds:datastoreItem xmlns:ds="http://schemas.openxmlformats.org/officeDocument/2006/customXml" ds:itemID="{15D6EBA3-52AA-4FCF-B875-BBA5C4C58AB8}">
  <ds:schemaRefs>
    <ds:schemaRef ds:uri="Microsoft.SharePoint.Taxonomy.ContentTypeSync"/>
  </ds:schemaRefs>
</ds:datastoreItem>
</file>

<file path=customXml/itemProps110.xml><?xml version="1.0" encoding="utf-8"?>
<ds:datastoreItem xmlns:ds="http://schemas.openxmlformats.org/officeDocument/2006/customXml" ds:itemID="{68F4B1B3-38D8-4A38-884B-BAE20BB34004}">
  <ds:schemaRefs>
    <ds:schemaRef ds:uri="Microsoft.SharePoint.Taxonomy.ContentTypeSync"/>
  </ds:schemaRefs>
</ds:datastoreItem>
</file>

<file path=customXml/itemProps111.xml><?xml version="1.0" encoding="utf-8"?>
<ds:datastoreItem xmlns:ds="http://schemas.openxmlformats.org/officeDocument/2006/customXml" ds:itemID="{8343FCD5-3499-4085-AE11-0E5C58ACDE18}">
  <ds:schemaRefs>
    <ds:schemaRef ds:uri="http://schemas.microsoft.com/sharepoint/events"/>
  </ds:schemaRefs>
</ds:datastoreItem>
</file>

<file path=customXml/itemProps112.xml><?xml version="1.0" encoding="utf-8"?>
<ds:datastoreItem xmlns:ds="http://schemas.openxmlformats.org/officeDocument/2006/customXml" ds:itemID="{13B86DBF-6840-4965-8781-F2681B03A1C3}">
  <ds:schemaRefs>
    <ds:schemaRef ds:uri="Microsoft.SharePoint.Taxonomy.ContentTypeSync"/>
  </ds:schemaRefs>
</ds:datastoreItem>
</file>

<file path=customXml/itemProps113.xml><?xml version="1.0" encoding="utf-8"?>
<ds:datastoreItem xmlns:ds="http://schemas.openxmlformats.org/officeDocument/2006/customXml" ds:itemID="{7667A2A2-930F-4C02-8F59-B2BCDF56A906}">
  <ds:schemaRefs>
    <ds:schemaRef ds:uri="Microsoft.SharePoint.Taxonomy.ContentTypeSync"/>
  </ds:schemaRefs>
</ds:datastoreItem>
</file>

<file path=customXml/itemProps114.xml><?xml version="1.0" encoding="utf-8"?>
<ds:datastoreItem xmlns:ds="http://schemas.openxmlformats.org/officeDocument/2006/customXml" ds:itemID="{1697D634-8745-4CB9-8322-1DFF1EF123C0}">
  <ds:schemaRefs>
    <ds:schemaRef ds:uri="Microsoft.SharePoint.Taxonomy.ContentTypeSync"/>
  </ds:schemaRefs>
</ds:datastoreItem>
</file>

<file path=customXml/itemProps115.xml><?xml version="1.0" encoding="utf-8"?>
<ds:datastoreItem xmlns:ds="http://schemas.openxmlformats.org/officeDocument/2006/customXml" ds:itemID="{B7A331EE-D6CE-415A-A8BF-B2EE4C429149}">
  <ds:schemaRefs>
    <ds:schemaRef ds:uri="Microsoft.SharePoint.Taxonomy.ContentTypeSync"/>
  </ds:schemaRefs>
</ds:datastoreItem>
</file>

<file path=customXml/itemProps116.xml><?xml version="1.0" encoding="utf-8"?>
<ds:datastoreItem xmlns:ds="http://schemas.openxmlformats.org/officeDocument/2006/customXml" ds:itemID="{31FB4D85-7EAE-4E0B-BEB2-69FB3829DA31}">
  <ds:schemaRefs>
    <ds:schemaRef ds:uri="http://schemas.microsoft.com/sharepoint/events"/>
  </ds:schemaRefs>
</ds:datastoreItem>
</file>

<file path=customXml/itemProps117.xml><?xml version="1.0" encoding="utf-8"?>
<ds:datastoreItem xmlns:ds="http://schemas.openxmlformats.org/officeDocument/2006/customXml" ds:itemID="{2F19FF0C-4C16-4653-8800-F97B6EA6F838}">
  <ds:schemaRefs>
    <ds:schemaRef ds:uri="Microsoft.SharePoint.Taxonomy.ContentTypeSync"/>
  </ds:schemaRefs>
</ds:datastoreItem>
</file>

<file path=customXml/itemProps118.xml><?xml version="1.0" encoding="utf-8"?>
<ds:datastoreItem xmlns:ds="http://schemas.openxmlformats.org/officeDocument/2006/customXml" ds:itemID="{FC19685E-F1AA-48CA-8D7A-412C967E5629}">
  <ds:schemaRefs>
    <ds:schemaRef ds:uri="Microsoft.SharePoint.Taxonomy.ContentTypeSync"/>
  </ds:schemaRefs>
</ds:datastoreItem>
</file>

<file path=customXml/itemProps119.xml><?xml version="1.0" encoding="utf-8"?>
<ds:datastoreItem xmlns:ds="http://schemas.openxmlformats.org/officeDocument/2006/customXml" ds:itemID="{FC05199F-5F3C-4B32-976B-9A0F6115DC86}">
  <ds:schemaRefs>
    <ds:schemaRef ds:uri="Microsoft.SharePoint.Taxonomy.ContentTypeSync"/>
  </ds:schemaRefs>
</ds:datastoreItem>
</file>

<file path=customXml/itemProps12.xml><?xml version="1.0" encoding="utf-8"?>
<ds:datastoreItem xmlns:ds="http://schemas.openxmlformats.org/officeDocument/2006/customXml" ds:itemID="{40F09AEE-717D-4C1F-8528-186A8F7AF440}">
  <ds:schemaRefs>
    <ds:schemaRef ds:uri="Microsoft.SharePoint.Taxonomy.ContentTypeSync"/>
  </ds:schemaRefs>
</ds:datastoreItem>
</file>

<file path=customXml/itemProps120.xml><?xml version="1.0" encoding="utf-8"?>
<ds:datastoreItem xmlns:ds="http://schemas.openxmlformats.org/officeDocument/2006/customXml" ds:itemID="{F4FA0716-CB5D-4DCB-8243-BBCFEC8F6E20}">
  <ds:schemaRefs>
    <ds:schemaRef ds:uri="Microsoft.SharePoint.Taxonomy.ContentTypeSync"/>
  </ds:schemaRefs>
</ds:datastoreItem>
</file>

<file path=customXml/itemProps121.xml><?xml version="1.0" encoding="utf-8"?>
<ds:datastoreItem xmlns:ds="http://schemas.openxmlformats.org/officeDocument/2006/customXml" ds:itemID="{CBDCC1A7-A86D-4597-8D30-BB5A37F77E0A}">
  <ds:schemaRefs>
    <ds:schemaRef ds:uri="Microsoft.SharePoint.Taxonomy.ContentTypeSync"/>
  </ds:schemaRefs>
</ds:datastoreItem>
</file>

<file path=customXml/itemProps122.xml><?xml version="1.0" encoding="utf-8"?>
<ds:datastoreItem xmlns:ds="http://schemas.openxmlformats.org/officeDocument/2006/customXml" ds:itemID="{C350C227-6485-4246-BDED-CE149CDDEE12}">
  <ds:schemaRefs>
    <ds:schemaRef ds:uri="Microsoft.SharePoint.Taxonomy.ContentTypeSync"/>
  </ds:schemaRefs>
</ds:datastoreItem>
</file>

<file path=customXml/itemProps123.xml><?xml version="1.0" encoding="utf-8"?>
<ds:datastoreItem xmlns:ds="http://schemas.openxmlformats.org/officeDocument/2006/customXml" ds:itemID="{697C3C85-79F5-434D-82CF-7C19B1B7B80B}">
  <ds:schemaRefs>
    <ds:schemaRef ds:uri="Microsoft.SharePoint.Taxonomy.ContentTypeSync"/>
  </ds:schemaRefs>
</ds:datastoreItem>
</file>

<file path=customXml/itemProps124.xml><?xml version="1.0" encoding="utf-8"?>
<ds:datastoreItem xmlns:ds="http://schemas.openxmlformats.org/officeDocument/2006/customXml" ds:itemID="{B5838415-9689-45A6-AD91-3B84BFE69FD5}">
  <ds:schemaRefs>
    <ds:schemaRef ds:uri="Microsoft.SharePoint.Taxonomy.ContentTypeSync"/>
  </ds:schemaRefs>
</ds:datastoreItem>
</file>

<file path=customXml/itemProps125.xml><?xml version="1.0" encoding="utf-8"?>
<ds:datastoreItem xmlns:ds="http://schemas.openxmlformats.org/officeDocument/2006/customXml" ds:itemID="{0B04D986-B9F8-4EE8-9DE3-7279035F9D0A}">
  <ds:schemaRefs>
    <ds:schemaRef ds:uri="http://schemas.microsoft.com/sharepoint/events"/>
  </ds:schemaRefs>
</ds:datastoreItem>
</file>

<file path=customXml/itemProps126.xml><?xml version="1.0" encoding="utf-8"?>
<ds:datastoreItem xmlns:ds="http://schemas.openxmlformats.org/officeDocument/2006/customXml" ds:itemID="{9C15FFA5-9AAC-4E0A-BB02-6032EB3C8B52}">
  <ds:schemaRefs>
    <ds:schemaRef ds:uri="Microsoft.SharePoint.Taxonomy.ContentTypeSync"/>
  </ds:schemaRefs>
</ds:datastoreItem>
</file>

<file path=customXml/itemProps127.xml><?xml version="1.0" encoding="utf-8"?>
<ds:datastoreItem xmlns:ds="http://schemas.openxmlformats.org/officeDocument/2006/customXml" ds:itemID="{90FB3B1E-E26A-4714-AEC2-44906B5857EA}">
  <ds:schemaRefs>
    <ds:schemaRef ds:uri="Microsoft.SharePoint.Taxonomy.ContentTypeSync"/>
  </ds:schemaRefs>
</ds:datastoreItem>
</file>

<file path=customXml/itemProps128.xml><?xml version="1.0" encoding="utf-8"?>
<ds:datastoreItem xmlns:ds="http://schemas.openxmlformats.org/officeDocument/2006/customXml" ds:itemID="{FDE93E2A-81A3-4FF2-AEF7-340447525911}">
  <ds:schemaRefs>
    <ds:schemaRef ds:uri="http://schemas.microsoft.com/sharepoint/events"/>
  </ds:schemaRefs>
</ds:datastoreItem>
</file>

<file path=customXml/itemProps129.xml><?xml version="1.0" encoding="utf-8"?>
<ds:datastoreItem xmlns:ds="http://schemas.openxmlformats.org/officeDocument/2006/customXml" ds:itemID="{CDCC8D84-22A4-44DD-A90E-AEDDE9C3EEF1}">
  <ds:schemaRefs>
    <ds:schemaRef ds:uri="http://schemas.microsoft.com/sharepoint/events"/>
  </ds:schemaRefs>
</ds:datastoreItem>
</file>

<file path=customXml/itemProps13.xml><?xml version="1.0" encoding="utf-8"?>
<ds:datastoreItem xmlns:ds="http://schemas.openxmlformats.org/officeDocument/2006/customXml" ds:itemID="{D03F9858-2D93-400B-9BA3-066F76D5221C}">
  <ds:schemaRefs>
    <ds:schemaRef ds:uri="Microsoft.SharePoint.Taxonomy.ContentTypeSync"/>
  </ds:schemaRefs>
</ds:datastoreItem>
</file>

<file path=customXml/itemProps130.xml><?xml version="1.0" encoding="utf-8"?>
<ds:datastoreItem xmlns:ds="http://schemas.openxmlformats.org/officeDocument/2006/customXml" ds:itemID="{94A251E7-4544-4870-94BA-5DEFAF44B31E}">
  <ds:schemaRefs>
    <ds:schemaRef ds:uri="http://schemas.microsoft.com/sharepoint/v3/contenttype/forms"/>
  </ds:schemaRefs>
</ds:datastoreItem>
</file>

<file path=customXml/itemProps131.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132.xml><?xml version="1.0" encoding="utf-8"?>
<ds:datastoreItem xmlns:ds="http://schemas.openxmlformats.org/officeDocument/2006/customXml" ds:itemID="{5C971E1C-E10D-4875-9DD1-61A7C888304F}">
  <ds:schemaRefs>
    <ds:schemaRef ds:uri="http://schemas.microsoft.com/sharepoint/v3/contenttype/forms"/>
  </ds:schemaRefs>
</ds:datastoreItem>
</file>

<file path=customXml/itemProps133.xml><?xml version="1.0" encoding="utf-8"?>
<ds:datastoreItem xmlns:ds="http://schemas.openxmlformats.org/officeDocument/2006/customXml" ds:itemID="{5BB43C45-11F0-4521-9DB0-E9E4F0D32C21}">
  <ds:schemaRefs>
    <ds:schemaRef ds:uri="Microsoft.SharePoint.Taxonomy.ContentTypeSync"/>
  </ds:schemaRefs>
</ds:datastoreItem>
</file>

<file path=customXml/itemProps134.xml><?xml version="1.0" encoding="utf-8"?>
<ds:datastoreItem xmlns:ds="http://schemas.openxmlformats.org/officeDocument/2006/customXml" ds:itemID="{866A6ED1-A556-4489-808D-FBD4DC12F6F8}">
  <ds:schemaRefs>
    <ds:schemaRef ds:uri="Microsoft.SharePoint.Taxonomy.ContentTypeSync"/>
  </ds:schemaRefs>
</ds:datastoreItem>
</file>

<file path=customXml/itemProps135.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136.xml><?xml version="1.0" encoding="utf-8"?>
<ds:datastoreItem xmlns:ds="http://schemas.openxmlformats.org/officeDocument/2006/customXml" ds:itemID="{1968317B-3677-4108-96CA-98C8A343E00C}">
  <ds:schemaRefs>
    <ds:schemaRef ds:uri="http://schemas.microsoft.com/sharepoint/events"/>
  </ds:schemaRefs>
</ds:datastoreItem>
</file>

<file path=customXml/itemProps137.xml><?xml version="1.0" encoding="utf-8"?>
<ds:datastoreItem xmlns:ds="http://schemas.openxmlformats.org/officeDocument/2006/customXml" ds:itemID="{5A67643C-7F7D-4330-B8E1-BFA7E5E6DFD1}">
  <ds:schemaRefs>
    <ds:schemaRef ds:uri="Microsoft.SharePoint.Taxonomy.ContentTypeSync"/>
  </ds:schemaRefs>
</ds:datastoreItem>
</file>

<file path=customXml/itemProps138.xml><?xml version="1.0" encoding="utf-8"?>
<ds:datastoreItem xmlns:ds="http://schemas.openxmlformats.org/officeDocument/2006/customXml" ds:itemID="{6DECB107-E07B-459C-B04F-6A63F5AB5220}">
  <ds:schemaRefs>
    <ds:schemaRef ds:uri="http://schemas.microsoft.com/sharepoint/v3/contenttype/forms"/>
  </ds:schemaRefs>
</ds:datastoreItem>
</file>

<file path=customXml/itemProps139.xml><?xml version="1.0" encoding="utf-8"?>
<ds:datastoreItem xmlns:ds="http://schemas.openxmlformats.org/officeDocument/2006/customXml" ds:itemID="{F5A6EC5F-E83A-48A0-85E1-085749A92552}">
  <ds:schemaRefs>
    <ds:schemaRef ds:uri="Microsoft.SharePoint.Taxonomy.ContentTypeSync"/>
  </ds:schemaRefs>
</ds:datastoreItem>
</file>

<file path=customXml/itemProps14.xml><?xml version="1.0" encoding="utf-8"?>
<ds:datastoreItem xmlns:ds="http://schemas.openxmlformats.org/officeDocument/2006/customXml" ds:itemID="{090853BB-CB18-4874-95B9-F282BF7A3C05}">
  <ds:schemaRefs>
    <ds:schemaRef ds:uri="Microsoft.SharePoint.Taxonomy.ContentTypeSync"/>
  </ds:schemaRefs>
</ds:datastoreItem>
</file>

<file path=customXml/itemProps140.xml><?xml version="1.0" encoding="utf-8"?>
<ds:datastoreItem xmlns:ds="http://schemas.openxmlformats.org/officeDocument/2006/customXml" ds:itemID="{CE5C7CEF-4B75-4871-8592-26102D3948DF}">
  <ds:schemaRefs>
    <ds:schemaRef ds:uri="http://schemas.microsoft.com/sharepoint/v3/contenttype/forms"/>
  </ds:schemaRefs>
</ds:datastoreItem>
</file>

<file path=customXml/itemProps141.xml><?xml version="1.0" encoding="utf-8"?>
<ds:datastoreItem xmlns:ds="http://schemas.openxmlformats.org/officeDocument/2006/customXml" ds:itemID="{1984B88C-D3EB-415A-8C37-478289D50D75}">
  <ds:schemaRefs>
    <ds:schemaRef ds:uri="http://schemas.microsoft.com/sharepoint/events"/>
  </ds:schemaRefs>
</ds:datastoreItem>
</file>

<file path=customXml/itemProps142.xml><?xml version="1.0" encoding="utf-8"?>
<ds:datastoreItem xmlns:ds="http://schemas.openxmlformats.org/officeDocument/2006/customXml" ds:itemID="{7BB73885-FB4B-4465-B970-D4712FCAF6AC}">
  <ds:schemaRefs>
    <ds:schemaRef ds:uri="http://schemas.microsoft.com/sharepoint/v3/contenttype/forms"/>
  </ds:schemaRefs>
</ds:datastoreItem>
</file>

<file path=customXml/itemProps143.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144.xml><?xml version="1.0" encoding="utf-8"?>
<ds:datastoreItem xmlns:ds="http://schemas.openxmlformats.org/officeDocument/2006/customXml" ds:itemID="{6F7735A5-EF35-4E27-B3CA-8661BF15F62B}">
  <ds:schemaRefs>
    <ds:schemaRef ds:uri="http://schemas.microsoft.com/sharepoint/events"/>
  </ds:schemaRefs>
</ds:datastoreItem>
</file>

<file path=customXml/itemProps145.xml><?xml version="1.0" encoding="utf-8"?>
<ds:datastoreItem xmlns:ds="http://schemas.openxmlformats.org/officeDocument/2006/customXml" ds:itemID="{E553B62F-7098-4F78-8343-31A010BF709F}">
  <ds:schemaRefs>
    <ds:schemaRef ds:uri="http://schemas.microsoft.com/sharepoint/events"/>
  </ds:schemaRefs>
</ds:datastoreItem>
</file>

<file path=customXml/itemProps146.xml><?xml version="1.0" encoding="utf-8"?>
<ds:datastoreItem xmlns:ds="http://schemas.openxmlformats.org/officeDocument/2006/customXml" ds:itemID="{F4952C6D-70DE-48E8-9A89-3BA66CEB6FEC}">
  <ds:schemaRefs>
    <ds:schemaRef ds:uri="Microsoft.SharePoint.Taxonomy.ContentTypeSync"/>
  </ds:schemaRefs>
</ds:datastoreItem>
</file>

<file path=customXml/itemProps147.xml><?xml version="1.0" encoding="utf-8"?>
<ds:datastoreItem xmlns:ds="http://schemas.openxmlformats.org/officeDocument/2006/customXml" ds:itemID="{C28BECFC-D089-48BB-A1C5-B4F11FB908CE}">
  <ds:schemaRefs>
    <ds:schemaRef ds:uri="Microsoft.SharePoint.Taxonomy.ContentTypeSync"/>
  </ds:schemaRefs>
</ds:datastoreItem>
</file>

<file path=customXml/itemProps148.xml><?xml version="1.0" encoding="utf-8"?>
<ds:datastoreItem xmlns:ds="http://schemas.openxmlformats.org/officeDocument/2006/customXml" ds:itemID="{2971F341-BB17-47A0-AE19-26965E35C386}">
  <ds:schemaRefs>
    <ds:schemaRef ds:uri="Microsoft.SharePoint.Taxonomy.ContentTypeSync"/>
  </ds:schemaRefs>
</ds:datastoreItem>
</file>

<file path=customXml/itemProps149.xml><?xml version="1.0" encoding="utf-8"?>
<ds:datastoreItem xmlns:ds="http://schemas.openxmlformats.org/officeDocument/2006/customXml" ds:itemID="{E0D801B0-E6E3-40F9-836D-1E06F884E482}">
  <ds:schemaRefs>
    <ds:schemaRef ds:uri="Microsoft.SharePoint.Taxonomy.ContentTypeSync"/>
  </ds:schemaRefs>
</ds:datastoreItem>
</file>

<file path=customXml/itemProps15.xml><?xml version="1.0" encoding="utf-8"?>
<ds:datastoreItem xmlns:ds="http://schemas.openxmlformats.org/officeDocument/2006/customXml" ds:itemID="{8AB9A46B-1A59-422E-9501-AEDE51C7CB0C}">
  <ds:schemaRefs>
    <ds:schemaRef ds:uri="Microsoft.SharePoint.Taxonomy.ContentTypeSync"/>
  </ds:schemaRefs>
</ds:datastoreItem>
</file>

<file path=customXml/itemProps150.xml><?xml version="1.0" encoding="utf-8"?>
<ds:datastoreItem xmlns:ds="http://schemas.openxmlformats.org/officeDocument/2006/customXml" ds:itemID="{CEC06256-5218-4674-BEEE-2C48CC869DE2}">
  <ds:schemaRefs>
    <ds:schemaRef ds:uri="Microsoft.SharePoint.Taxonomy.ContentTypeSync"/>
  </ds:schemaRefs>
</ds:datastoreItem>
</file>

<file path=customXml/itemProps151.xml><?xml version="1.0" encoding="utf-8"?>
<ds:datastoreItem xmlns:ds="http://schemas.openxmlformats.org/officeDocument/2006/customXml" ds:itemID="{CE757AE7-B322-4B89-86A1-D59B23F7BC5B}">
  <ds:schemaRefs>
    <ds:schemaRef ds:uri="Microsoft.SharePoint.Taxonomy.ContentTypeSync"/>
  </ds:schemaRefs>
</ds:datastoreItem>
</file>

<file path=customXml/itemProps152.xml><?xml version="1.0" encoding="utf-8"?>
<ds:datastoreItem xmlns:ds="http://schemas.openxmlformats.org/officeDocument/2006/customXml" ds:itemID="{F9D3896A-3258-4467-9125-9763AD2BDAA6}">
  <ds:schemaRefs>
    <ds:schemaRef ds:uri="Microsoft.SharePoint.Taxonomy.ContentTypeSync"/>
  </ds:schemaRefs>
</ds:datastoreItem>
</file>

<file path=customXml/itemProps153.xml><?xml version="1.0" encoding="utf-8"?>
<ds:datastoreItem xmlns:ds="http://schemas.openxmlformats.org/officeDocument/2006/customXml" ds:itemID="{FE44533F-6708-450C-A97B-356E0BBA1409}">
  <ds:schemaRefs>
    <ds:schemaRef ds:uri="http://schemas.microsoft.com/sharepoint/v3/contenttype/forms"/>
  </ds:schemaRefs>
</ds:datastoreItem>
</file>

<file path=customXml/itemProps154.xml><?xml version="1.0" encoding="utf-8"?>
<ds:datastoreItem xmlns:ds="http://schemas.openxmlformats.org/officeDocument/2006/customXml" ds:itemID="{15741389-1E08-4748-B05F-8868CC5E92CD}">
  <ds:schemaRefs>
    <ds:schemaRef ds:uri="http://schemas.microsoft.com/sharepoint/v3/contenttype/forms"/>
  </ds:schemaRefs>
</ds:datastoreItem>
</file>

<file path=customXml/itemProps155.xml><?xml version="1.0" encoding="utf-8"?>
<ds:datastoreItem xmlns:ds="http://schemas.openxmlformats.org/officeDocument/2006/customXml" ds:itemID="{AB61CFE7-CC1F-4363-BDFB-F1DCF5F646E7}">
  <ds:schemaRefs>
    <ds:schemaRef ds:uri="Microsoft.SharePoint.Taxonomy.ContentTypeSync"/>
  </ds:schemaRefs>
</ds:datastoreItem>
</file>

<file path=customXml/itemProps156.xml><?xml version="1.0" encoding="utf-8"?>
<ds:datastoreItem xmlns:ds="http://schemas.openxmlformats.org/officeDocument/2006/customXml" ds:itemID="{EB13D65E-8F2F-41DC-A72C-AF0A565CBFA9}">
  <ds:schemaRefs>
    <ds:schemaRef ds:uri="Microsoft.SharePoint.Taxonomy.ContentTypeSync"/>
  </ds:schemaRefs>
</ds:datastoreItem>
</file>

<file path=customXml/itemProps157.xml><?xml version="1.0" encoding="utf-8"?>
<ds:datastoreItem xmlns:ds="http://schemas.openxmlformats.org/officeDocument/2006/customXml" ds:itemID="{86E6BD7C-4AF2-4D72-88A9-CF50A28B453F}">
  <ds:schemaRefs>
    <ds:schemaRef ds:uri="http://schemas.microsoft.com/sharepoint/events"/>
  </ds:schemaRefs>
</ds:datastoreItem>
</file>

<file path=customXml/itemProps158.xml><?xml version="1.0" encoding="utf-8"?>
<ds:datastoreItem xmlns:ds="http://schemas.openxmlformats.org/officeDocument/2006/customXml" ds:itemID="{757B68E0-CF9B-4D69-BFBE-0C945E5F445C}">
  <ds:schemaRefs>
    <ds:schemaRef ds:uri="Microsoft.SharePoint.Taxonomy.ContentTypeSync"/>
  </ds:schemaRefs>
</ds:datastoreItem>
</file>

<file path=customXml/itemProps159.xml><?xml version="1.0" encoding="utf-8"?>
<ds:datastoreItem xmlns:ds="http://schemas.openxmlformats.org/officeDocument/2006/customXml" ds:itemID="{A359B16A-A27D-465E-99CB-EB8522F9271C}">
  <ds:schemaRefs>
    <ds:schemaRef ds:uri="Microsoft.SharePoint.Taxonomy.ContentTypeSync"/>
  </ds:schemaRefs>
</ds:datastoreItem>
</file>

<file path=customXml/itemProps16.xml><?xml version="1.0" encoding="utf-8"?>
<ds:datastoreItem xmlns:ds="http://schemas.openxmlformats.org/officeDocument/2006/customXml" ds:itemID="{81AB6219-9655-4D00-9991-E829AB3195A5}">
  <ds:schemaRefs>
    <ds:schemaRef ds:uri="http://schemas.microsoft.com/sharepoint/v3/contenttype/forms"/>
  </ds:schemaRefs>
</ds:datastoreItem>
</file>

<file path=customXml/itemProps160.xml><?xml version="1.0" encoding="utf-8"?>
<ds:datastoreItem xmlns:ds="http://schemas.openxmlformats.org/officeDocument/2006/customXml" ds:itemID="{033F3DC9-9D07-4EC4-8AC7-8D071A6AAF01}">
  <ds:schemaRefs>
    <ds:schemaRef ds:uri="Microsoft.SharePoint.Taxonomy.ContentTypeSync"/>
  </ds:schemaRefs>
</ds:datastoreItem>
</file>

<file path=customXml/itemProps161.xml><?xml version="1.0" encoding="utf-8"?>
<ds:datastoreItem xmlns:ds="http://schemas.openxmlformats.org/officeDocument/2006/customXml" ds:itemID="{7687B0E2-5A86-4718-9E48-A481A1C5560D}">
  <ds:schemaRefs>
    <ds:schemaRef ds:uri="Microsoft.SharePoint.Taxonomy.ContentTypeSync"/>
  </ds:schemaRefs>
</ds:datastoreItem>
</file>

<file path=customXml/itemProps162.xml><?xml version="1.0" encoding="utf-8"?>
<ds:datastoreItem xmlns:ds="http://schemas.openxmlformats.org/officeDocument/2006/customXml" ds:itemID="{11FC9797-C9A1-45C5-9E0D-A7EC0B43070C}">
  <ds:schemaRefs>
    <ds:schemaRef ds:uri="http://schemas.microsoft.com/sharepoint/v3/contenttype/forms"/>
  </ds:schemaRefs>
</ds:datastoreItem>
</file>

<file path=customXml/itemProps163.xml><?xml version="1.0" encoding="utf-8"?>
<ds:datastoreItem xmlns:ds="http://schemas.openxmlformats.org/officeDocument/2006/customXml" ds:itemID="{64355DFF-F726-4D49-AD52-09024A0B1776}">
  <ds:schemaRefs>
    <ds:schemaRef ds:uri="Microsoft.SharePoint.Taxonomy.ContentTypeSync"/>
  </ds:schemaRefs>
</ds:datastoreItem>
</file>

<file path=customXml/itemProps164.xml><?xml version="1.0" encoding="utf-8"?>
<ds:datastoreItem xmlns:ds="http://schemas.openxmlformats.org/officeDocument/2006/customXml" ds:itemID="{594C5612-EE56-4133-A9D2-AAC9C4F36617}">
  <ds:schemaRefs>
    <ds:schemaRef ds:uri="Microsoft.SharePoint.Taxonomy.ContentTypeSync"/>
  </ds:schemaRefs>
</ds:datastoreItem>
</file>

<file path=customXml/itemProps165.xml><?xml version="1.0" encoding="utf-8"?>
<ds:datastoreItem xmlns:ds="http://schemas.openxmlformats.org/officeDocument/2006/customXml" ds:itemID="{781A14A5-BA0C-48D9-962B-82B2EE964BAF}">
  <ds:schemaRefs>
    <ds:schemaRef ds:uri="http://schemas.microsoft.com/sharepoint/v3/contenttype/forms"/>
  </ds:schemaRefs>
</ds:datastoreItem>
</file>

<file path=customXml/itemProps166.xml><?xml version="1.0" encoding="utf-8"?>
<ds:datastoreItem xmlns:ds="http://schemas.openxmlformats.org/officeDocument/2006/customXml" ds:itemID="{F3668EE3-9038-4670-B707-1AB5546C2B6A}">
  <ds:schemaRefs>
    <ds:schemaRef ds:uri="Microsoft.SharePoint.Taxonomy.ContentTypeSync"/>
  </ds:schemaRefs>
</ds:datastoreItem>
</file>

<file path=customXml/itemProps167.xml><?xml version="1.0" encoding="utf-8"?>
<ds:datastoreItem xmlns:ds="http://schemas.openxmlformats.org/officeDocument/2006/customXml" ds:itemID="{7A83C19C-C6A9-4E31-B38C-6445734E1224}">
  <ds:schemaRefs>
    <ds:schemaRef ds:uri="Microsoft.SharePoint.Taxonomy.ContentTypeSync"/>
  </ds:schemaRefs>
</ds:datastoreItem>
</file>

<file path=customXml/itemProps168.xml><?xml version="1.0" encoding="utf-8"?>
<ds:datastoreItem xmlns:ds="http://schemas.openxmlformats.org/officeDocument/2006/customXml" ds:itemID="{B8D53266-4855-485F-999C-4DF51A0453BA}">
  <ds:schemaRefs>
    <ds:schemaRef ds:uri="Microsoft.SharePoint.Taxonomy.ContentTypeSync"/>
  </ds:schemaRefs>
</ds:datastoreItem>
</file>

<file path=customXml/itemProps169.xml><?xml version="1.0" encoding="utf-8"?>
<ds:datastoreItem xmlns:ds="http://schemas.openxmlformats.org/officeDocument/2006/customXml" ds:itemID="{F9ED3CA6-9BD3-4F56-8ED0-FDBE7A789918}">
  <ds:schemaRefs>
    <ds:schemaRef ds:uri="Microsoft.SharePoint.Taxonomy.ContentTypeSync"/>
  </ds:schemaRefs>
</ds:datastoreItem>
</file>

<file path=customXml/itemProps17.xml><?xml version="1.0" encoding="utf-8"?>
<ds:datastoreItem xmlns:ds="http://schemas.openxmlformats.org/officeDocument/2006/customXml" ds:itemID="{CA862B92-708F-4DF7-8DB2-81547D876453}">
  <ds:schemaRefs>
    <ds:schemaRef ds:uri="http://schemas.microsoft.com/sharepoint/events"/>
  </ds:schemaRefs>
</ds:datastoreItem>
</file>

<file path=customXml/itemProps170.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171.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172.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173.xml><?xml version="1.0" encoding="utf-8"?>
<ds:datastoreItem xmlns:ds="http://schemas.openxmlformats.org/officeDocument/2006/customXml" ds:itemID="{99AF4A08-1918-4B17-8DBC-3C59204D6422}">
  <ds:schemaRefs>
    <ds:schemaRef ds:uri="Microsoft.SharePoint.Taxonomy.ContentTypeSync"/>
  </ds:schemaRefs>
</ds:datastoreItem>
</file>

<file path=customXml/itemProps174.xml><?xml version="1.0" encoding="utf-8"?>
<ds:datastoreItem xmlns:ds="http://schemas.openxmlformats.org/officeDocument/2006/customXml" ds:itemID="{42712C79-A0BB-4A3D-9D81-5D782975ED4D}">
  <ds:schemaRefs>
    <ds:schemaRef ds:uri="http://schemas.microsoft.com/sharepoint/events"/>
  </ds:schemaRefs>
</ds:datastoreItem>
</file>

<file path=customXml/itemProps175.xml><?xml version="1.0" encoding="utf-8"?>
<ds:datastoreItem xmlns:ds="http://schemas.openxmlformats.org/officeDocument/2006/customXml" ds:itemID="{C330F6D6-41C8-4372-B44E-B76EC7724FC6}">
  <ds:schemaRefs>
    <ds:schemaRef ds:uri="http://schemas.microsoft.com/sharepoint/v3/contenttype/forms"/>
  </ds:schemaRefs>
</ds:datastoreItem>
</file>

<file path=customXml/itemProps176.xml><?xml version="1.0" encoding="utf-8"?>
<ds:datastoreItem xmlns:ds="http://schemas.openxmlformats.org/officeDocument/2006/customXml" ds:itemID="{159513A1-0259-4945-A940-304673AEDBDF}">
  <ds:schemaRefs>
    <ds:schemaRef ds:uri="http://schemas.microsoft.com/sharepoint/v3/contenttype/forms"/>
  </ds:schemaRefs>
</ds:datastoreItem>
</file>

<file path=customXml/itemProps177.xml><?xml version="1.0" encoding="utf-8"?>
<ds:datastoreItem xmlns:ds="http://schemas.openxmlformats.org/officeDocument/2006/customXml" ds:itemID="{78625272-B99D-4FC9-B5C5-B4051FB9055D}">
  <ds:schemaRefs>
    <ds:schemaRef ds:uri="Microsoft.SharePoint.Taxonomy.ContentTypeSync"/>
  </ds:schemaRefs>
</ds:datastoreItem>
</file>

<file path=customXml/itemProps178.xml><?xml version="1.0" encoding="utf-8"?>
<ds:datastoreItem xmlns:ds="http://schemas.openxmlformats.org/officeDocument/2006/customXml" ds:itemID="{1DD59540-FFA5-44BE-980A-1A88526C356A}">
  <ds:schemaRefs>
    <ds:schemaRef ds:uri="Microsoft.SharePoint.Taxonomy.ContentTypeSync"/>
  </ds:schemaRefs>
</ds:datastoreItem>
</file>

<file path=customXml/itemProps179.xml><?xml version="1.0" encoding="utf-8"?>
<ds:datastoreItem xmlns:ds="http://schemas.openxmlformats.org/officeDocument/2006/customXml" ds:itemID="{94E8F621-2B9B-44C0-AA23-88920DA7DE73}">
  <ds:schemaRefs>
    <ds:schemaRef ds:uri="Microsoft.SharePoint.Taxonomy.ContentTypeSync"/>
  </ds:schemaRefs>
</ds:datastoreItem>
</file>

<file path=customXml/itemProps18.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180.xml><?xml version="1.0" encoding="utf-8"?>
<ds:datastoreItem xmlns:ds="http://schemas.openxmlformats.org/officeDocument/2006/customXml" ds:itemID="{F9D9C562-1A7A-4C82-9D8B-4BB451CFA574}">
  <ds:schemaRefs>
    <ds:schemaRef ds:uri="Microsoft.SharePoint.Taxonomy.ContentTypeSync"/>
  </ds:schemaRefs>
</ds:datastoreItem>
</file>

<file path=customXml/itemProps181.xml><?xml version="1.0" encoding="utf-8"?>
<ds:datastoreItem xmlns:ds="http://schemas.openxmlformats.org/officeDocument/2006/customXml" ds:itemID="{F657EAA9-F6EE-44E8-8D81-4E9A226B4F73}">
  <ds:schemaRefs>
    <ds:schemaRef ds:uri="Microsoft.SharePoint.Taxonomy.ContentTypeSync"/>
  </ds:schemaRefs>
</ds:datastoreItem>
</file>

<file path=customXml/itemProps182.xml><?xml version="1.0" encoding="utf-8"?>
<ds:datastoreItem xmlns:ds="http://schemas.openxmlformats.org/officeDocument/2006/customXml" ds:itemID="{D7BE9ACC-9916-4CE5-AFC6-B5A8D9696F89}">
  <ds:schemaRefs>
    <ds:schemaRef ds:uri="Microsoft.SharePoint.Taxonomy.ContentTypeSync"/>
  </ds:schemaRefs>
</ds:datastoreItem>
</file>

<file path=customXml/itemProps183.xml><?xml version="1.0" encoding="utf-8"?>
<ds:datastoreItem xmlns:ds="http://schemas.openxmlformats.org/officeDocument/2006/customXml" ds:itemID="{8BE80F81-4808-4C7F-A06C-2355BE045A8B}">
  <ds:schemaRefs>
    <ds:schemaRef ds:uri="Microsoft.SharePoint.Taxonomy.ContentTypeSync"/>
  </ds:schemaRefs>
</ds:datastoreItem>
</file>

<file path=customXml/itemProps184.xml><?xml version="1.0" encoding="utf-8"?>
<ds:datastoreItem xmlns:ds="http://schemas.openxmlformats.org/officeDocument/2006/customXml" ds:itemID="{E0521726-A4D7-4FD1-9009-C50B7BDA88C0}">
  <ds:schemaRefs>
    <ds:schemaRef ds:uri="Microsoft.SharePoint.Taxonomy.ContentTypeSync"/>
  </ds:schemaRefs>
</ds:datastoreItem>
</file>

<file path=customXml/itemProps185.xml><?xml version="1.0" encoding="utf-8"?>
<ds:datastoreItem xmlns:ds="http://schemas.openxmlformats.org/officeDocument/2006/customXml" ds:itemID="{FBCFF4AB-CDC0-4EAB-BB7B-076AD3B6B7DF}">
  <ds:schemaRefs>
    <ds:schemaRef ds:uri="Microsoft.SharePoint.Taxonomy.ContentTypeSync"/>
  </ds:schemaRefs>
</ds:datastoreItem>
</file>

<file path=customXml/itemProps186.xml><?xml version="1.0" encoding="utf-8"?>
<ds:datastoreItem xmlns:ds="http://schemas.openxmlformats.org/officeDocument/2006/customXml" ds:itemID="{4174182E-CE50-4EAA-BEAE-9B640CDABBC2}">
  <ds:schemaRefs>
    <ds:schemaRef ds:uri="Microsoft.SharePoint.Taxonomy.ContentTypeSync"/>
  </ds:schemaRefs>
</ds:datastoreItem>
</file>

<file path=customXml/itemProps187.xml><?xml version="1.0" encoding="utf-8"?>
<ds:datastoreItem xmlns:ds="http://schemas.openxmlformats.org/officeDocument/2006/customXml" ds:itemID="{388C6DA0-4425-4785-9A65-E90E21B80527}">
  <ds:schemaRefs>
    <ds:schemaRef ds:uri="Microsoft.SharePoint.Taxonomy.ContentTypeSync"/>
  </ds:schemaRefs>
</ds:datastoreItem>
</file>

<file path=customXml/itemProps188.xml><?xml version="1.0" encoding="utf-8"?>
<ds:datastoreItem xmlns:ds="http://schemas.openxmlformats.org/officeDocument/2006/customXml" ds:itemID="{409B7AC3-9C07-435E-AC75-BC1C0AC59306}">
  <ds:schemaRefs>
    <ds:schemaRef ds:uri="Microsoft.SharePoint.Taxonomy.ContentTypeSync"/>
  </ds:schemaRefs>
</ds:datastoreItem>
</file>

<file path=customXml/itemProps189.xml><?xml version="1.0" encoding="utf-8"?>
<ds:datastoreItem xmlns:ds="http://schemas.openxmlformats.org/officeDocument/2006/customXml" ds:itemID="{97794C4C-E475-46BC-A4FF-4020F1F29A77}">
  <ds:schemaRefs>
    <ds:schemaRef ds:uri="http://schemas.microsoft.com/sharepoint/v3/contenttype/forms"/>
  </ds:schemaRefs>
</ds:datastoreItem>
</file>

<file path=customXml/itemProps19.xml><?xml version="1.0" encoding="utf-8"?>
<ds:datastoreItem xmlns:ds="http://schemas.openxmlformats.org/officeDocument/2006/customXml" ds:itemID="{1D198031-046B-4EDC-ACC0-332F4147F5CB}">
  <ds:schemaRefs>
    <ds:schemaRef ds:uri="Microsoft.SharePoint.Taxonomy.ContentTypeSync"/>
  </ds:schemaRefs>
</ds:datastoreItem>
</file>

<file path=customXml/itemProps190.xml><?xml version="1.0" encoding="utf-8"?>
<ds:datastoreItem xmlns:ds="http://schemas.openxmlformats.org/officeDocument/2006/customXml" ds:itemID="{D2352CB9-A24C-45C3-BACB-3CF253EC2814}">
  <ds:schemaRefs>
    <ds:schemaRef ds:uri="Microsoft.SharePoint.Taxonomy.ContentTypeSync"/>
  </ds:schemaRefs>
</ds:datastoreItem>
</file>

<file path=customXml/itemProps191.xml><?xml version="1.0" encoding="utf-8"?>
<ds:datastoreItem xmlns:ds="http://schemas.openxmlformats.org/officeDocument/2006/customXml" ds:itemID="{80F47963-78BD-4D05-8F56-56F13DE13970}">
  <ds:schemaRefs>
    <ds:schemaRef ds:uri="http://schemas.microsoft.com/sharepoint/events"/>
  </ds:schemaRefs>
</ds:datastoreItem>
</file>

<file path=customXml/itemProps192.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193.xml><?xml version="1.0" encoding="utf-8"?>
<ds:datastoreItem xmlns:ds="http://schemas.openxmlformats.org/officeDocument/2006/customXml" ds:itemID="{8FCAEFA8-85BB-41B4-A773-B2DE71905E5F}">
  <ds:schemaRefs>
    <ds:schemaRef ds:uri="Microsoft.SharePoint.Taxonomy.ContentTypeSync"/>
  </ds:schemaRefs>
</ds:datastoreItem>
</file>

<file path=customXml/itemProps194.xml><?xml version="1.0" encoding="utf-8"?>
<ds:datastoreItem xmlns:ds="http://schemas.openxmlformats.org/officeDocument/2006/customXml" ds:itemID="{DC094846-9B8F-4988-9D9A-7D13D191F4F4}">
  <ds:schemaRefs>
    <ds:schemaRef ds:uri="http://schemas.microsoft.com/sharepoint/events"/>
  </ds:schemaRefs>
</ds:datastoreItem>
</file>

<file path=customXml/itemProps195.xml><?xml version="1.0" encoding="utf-8"?>
<ds:datastoreItem xmlns:ds="http://schemas.openxmlformats.org/officeDocument/2006/customXml" ds:itemID="{02E02FFF-F39F-46F7-8202-592081139E02}">
  <ds:schemaRefs>
    <ds:schemaRef ds:uri="Microsoft.SharePoint.Taxonomy.ContentTypeSync"/>
  </ds:schemaRefs>
</ds:datastoreItem>
</file>

<file path=customXml/itemProps196.xml><?xml version="1.0" encoding="utf-8"?>
<ds:datastoreItem xmlns:ds="http://schemas.openxmlformats.org/officeDocument/2006/customXml" ds:itemID="{CDF85A08-6185-47C9-89AB-902301B5D007}">
  <ds:schemaRefs>
    <ds:schemaRef ds:uri="Microsoft.SharePoint.Taxonomy.ContentTypeSync"/>
  </ds:schemaRefs>
</ds:datastoreItem>
</file>

<file path=customXml/itemProps197.xml><?xml version="1.0" encoding="utf-8"?>
<ds:datastoreItem xmlns:ds="http://schemas.openxmlformats.org/officeDocument/2006/customXml" ds:itemID="{85178CC5-42B5-494E-8E75-BEC6139B04D2}">
  <ds:schemaRefs>
    <ds:schemaRef ds:uri="Microsoft.SharePoint.Taxonomy.ContentTypeSync"/>
  </ds:schemaRefs>
</ds:datastoreItem>
</file>

<file path=customXml/itemProps198.xml><?xml version="1.0" encoding="utf-8"?>
<ds:datastoreItem xmlns:ds="http://schemas.openxmlformats.org/officeDocument/2006/customXml" ds:itemID="{1AA9D79A-1FD8-47B4-940E-91990BCDA16E}">
  <ds:schemaRefs>
    <ds:schemaRef ds:uri="http://schemas.microsoft.com/sharepoint/events"/>
  </ds:schemaRefs>
</ds:datastoreItem>
</file>

<file path=customXml/itemProps199.xml><?xml version="1.0" encoding="utf-8"?>
<ds:datastoreItem xmlns:ds="http://schemas.openxmlformats.org/officeDocument/2006/customXml" ds:itemID="{9A36693D-D990-4F42-BFFF-C144EA981176}">
  <ds:schemaRefs>
    <ds:schemaRef ds:uri="Microsoft.SharePoint.Taxonomy.ContentTypeSync"/>
  </ds:schemaRefs>
</ds:datastoreItem>
</file>

<file path=customXml/itemProps2.xml><?xml version="1.0" encoding="utf-8"?>
<ds:datastoreItem xmlns:ds="http://schemas.openxmlformats.org/officeDocument/2006/customXml" ds:itemID="{D8BB60F2-CBC0-41F3-951E-526991019072}">
  <ds:schemaRefs>
    <ds:schemaRef ds:uri="Microsoft.SharePoint.Taxonomy.ContentTypeSync"/>
  </ds:schemaRefs>
</ds:datastoreItem>
</file>

<file path=customXml/itemProps20.xml><?xml version="1.0" encoding="utf-8"?>
<ds:datastoreItem xmlns:ds="http://schemas.openxmlformats.org/officeDocument/2006/customXml" ds:itemID="{21F31F65-4D8C-4C93-8B33-076EF661DD97}">
  <ds:schemaRefs>
    <ds:schemaRef ds:uri="Microsoft.SharePoint.Taxonomy.ContentTypeSync"/>
  </ds:schemaRefs>
</ds:datastoreItem>
</file>

<file path=customXml/itemProps200.xml><?xml version="1.0" encoding="utf-8"?>
<ds:datastoreItem xmlns:ds="http://schemas.openxmlformats.org/officeDocument/2006/customXml" ds:itemID="{6961F09A-74C3-49EA-AD07-656984522B25}">
  <ds:schemaRefs>
    <ds:schemaRef ds:uri="http://schemas.microsoft.com/sharepoint/v3/contenttype/forms"/>
  </ds:schemaRefs>
</ds:datastoreItem>
</file>

<file path=customXml/itemProps201.xml><?xml version="1.0" encoding="utf-8"?>
<ds:datastoreItem xmlns:ds="http://schemas.openxmlformats.org/officeDocument/2006/customXml" ds:itemID="{1CC20C32-C6F9-41F0-9DCD-FCDB8FCE2140}">
  <ds:schemaRefs>
    <ds:schemaRef ds:uri="Microsoft.SharePoint.Taxonomy.ContentTypeSync"/>
  </ds:schemaRefs>
</ds:datastoreItem>
</file>

<file path=customXml/itemProps202.xml><?xml version="1.0" encoding="utf-8"?>
<ds:datastoreItem xmlns:ds="http://schemas.openxmlformats.org/officeDocument/2006/customXml" ds:itemID="{6A3AA067-38D4-4075-8A16-EF4960EE4A1E}">
  <ds:schemaRefs>
    <ds:schemaRef ds:uri="http://schemas.microsoft.com/sharepoint/v3/contenttype/forms"/>
  </ds:schemaRefs>
</ds:datastoreItem>
</file>

<file path=customXml/itemProps203.xml><?xml version="1.0" encoding="utf-8"?>
<ds:datastoreItem xmlns:ds="http://schemas.openxmlformats.org/officeDocument/2006/customXml" ds:itemID="{5F8D5BEF-93CF-4B7F-9477-358B3B9879E7}">
  <ds:schemaRefs>
    <ds:schemaRef ds:uri="Microsoft.SharePoint.Taxonomy.ContentTypeSync"/>
  </ds:schemaRefs>
</ds:datastoreItem>
</file>

<file path=customXml/itemProps204.xml><?xml version="1.0" encoding="utf-8"?>
<ds:datastoreItem xmlns:ds="http://schemas.openxmlformats.org/officeDocument/2006/customXml" ds:itemID="{2A5C2B52-F0AF-4DFE-AEB5-C306FA07DDBE}">
  <ds:schemaRefs>
    <ds:schemaRef ds:uri="http://schemas.microsoft.com/sharepoint/v3/contenttype/forms"/>
  </ds:schemaRefs>
</ds:datastoreItem>
</file>

<file path=customXml/itemProps205.xml><?xml version="1.0" encoding="utf-8"?>
<ds:datastoreItem xmlns:ds="http://schemas.openxmlformats.org/officeDocument/2006/customXml" ds:itemID="{77FC560E-17F6-4B4E-B10C-4126E7DE545B}">
  <ds:schemaRefs>
    <ds:schemaRef ds:uri="Microsoft.SharePoint.Taxonomy.ContentTypeSync"/>
  </ds:schemaRefs>
</ds:datastoreItem>
</file>

<file path=customXml/itemProps206.xml><?xml version="1.0" encoding="utf-8"?>
<ds:datastoreItem xmlns:ds="http://schemas.openxmlformats.org/officeDocument/2006/customXml" ds:itemID="{B03AD8F6-94B7-4343-B8C4-6AB46E42EBF8}">
  <ds:schemaRefs>
    <ds:schemaRef ds:uri="http://schemas.microsoft.com/sharepoint/events"/>
  </ds:schemaRefs>
</ds:datastoreItem>
</file>

<file path=customXml/itemProps207.xml><?xml version="1.0" encoding="utf-8"?>
<ds:datastoreItem xmlns:ds="http://schemas.openxmlformats.org/officeDocument/2006/customXml" ds:itemID="{51FA20A0-155F-4A15-BA4D-1AF673F048E9}">
  <ds:schemaRefs>
    <ds:schemaRef ds:uri="Microsoft.SharePoint.Taxonomy.ContentTypeSync"/>
  </ds:schemaRefs>
</ds:datastoreItem>
</file>

<file path=customXml/itemProps208.xml><?xml version="1.0" encoding="utf-8"?>
<ds:datastoreItem xmlns:ds="http://schemas.openxmlformats.org/officeDocument/2006/customXml" ds:itemID="{F1A777C0-13C2-40B6-AE66-A339246A368F}">
  <ds:schemaRefs>
    <ds:schemaRef ds:uri="http://schemas.microsoft.com/sharepoint/v3/contenttype/forms"/>
  </ds:schemaRefs>
</ds:datastoreItem>
</file>

<file path=customXml/itemProps209.xml><?xml version="1.0" encoding="utf-8"?>
<ds:datastoreItem xmlns:ds="http://schemas.openxmlformats.org/officeDocument/2006/customXml" ds:itemID="{B5AD0261-F77E-415E-8B84-5D16CEA864BE}">
  <ds:schemaRefs>
    <ds:schemaRef ds:uri="Microsoft.SharePoint.Taxonomy.ContentTypeSync"/>
  </ds:schemaRefs>
</ds:datastoreItem>
</file>

<file path=customXml/itemProps21.xml><?xml version="1.0" encoding="utf-8"?>
<ds:datastoreItem xmlns:ds="http://schemas.openxmlformats.org/officeDocument/2006/customXml" ds:itemID="{9312BAC0-182A-49DB-9CBD-A15857A767F2}">
  <ds:schemaRefs>
    <ds:schemaRef ds:uri="Microsoft.SharePoint.Taxonomy.ContentTypeSync"/>
  </ds:schemaRefs>
</ds:datastoreItem>
</file>

<file path=customXml/itemProps210.xml><?xml version="1.0" encoding="utf-8"?>
<ds:datastoreItem xmlns:ds="http://schemas.openxmlformats.org/officeDocument/2006/customXml" ds:itemID="{EDC9ADAE-517C-4A48-ABD7-71C2E810D553}">
  <ds:schemaRefs>
    <ds:schemaRef ds:uri="Microsoft.SharePoint.Taxonomy.ContentTypeSync"/>
  </ds:schemaRefs>
</ds:datastoreItem>
</file>

<file path=customXml/itemProps211.xml><?xml version="1.0" encoding="utf-8"?>
<ds:datastoreItem xmlns:ds="http://schemas.openxmlformats.org/officeDocument/2006/customXml" ds:itemID="{6D5C60D1-A28A-4535-890A-196B5BF9EDD6}">
  <ds:schemaRefs>
    <ds:schemaRef ds:uri="Microsoft.SharePoint.Taxonomy.ContentTypeSync"/>
  </ds:schemaRefs>
</ds:datastoreItem>
</file>

<file path=customXml/itemProps212.xml><?xml version="1.0" encoding="utf-8"?>
<ds:datastoreItem xmlns:ds="http://schemas.openxmlformats.org/officeDocument/2006/customXml" ds:itemID="{CE91E4B0-9292-43B9-AB7F-4E7D2DDCA682}">
  <ds:schemaRefs>
    <ds:schemaRef ds:uri="Microsoft.SharePoint.Taxonomy.ContentTypeSync"/>
  </ds:schemaRefs>
</ds:datastoreItem>
</file>

<file path=customXml/itemProps213.xml><?xml version="1.0" encoding="utf-8"?>
<ds:datastoreItem xmlns:ds="http://schemas.openxmlformats.org/officeDocument/2006/customXml" ds:itemID="{9946E514-0BEC-43C9-9B72-F1B60950B033}">
  <ds:schemaRefs>
    <ds:schemaRef ds:uri="Microsoft.SharePoint.Taxonomy.ContentTypeSync"/>
  </ds:schemaRefs>
</ds:datastoreItem>
</file>

<file path=customXml/itemProps214.xml><?xml version="1.0" encoding="utf-8"?>
<ds:datastoreItem xmlns:ds="http://schemas.openxmlformats.org/officeDocument/2006/customXml" ds:itemID="{6AB7BC3F-02E6-4DB3-967D-F2E1CB51B1D0}">
  <ds:schemaRefs>
    <ds:schemaRef ds:uri="Microsoft.SharePoint.Taxonomy.ContentTypeSync"/>
  </ds:schemaRefs>
</ds:datastoreItem>
</file>

<file path=customXml/itemProps215.xml><?xml version="1.0" encoding="utf-8"?>
<ds:datastoreItem xmlns:ds="http://schemas.openxmlformats.org/officeDocument/2006/customXml" ds:itemID="{EE19E65D-85D9-4949-A0B4-2A633CA41D55}">
  <ds:schemaRefs>
    <ds:schemaRef ds:uri="Microsoft.SharePoint.Taxonomy.ContentTypeSync"/>
  </ds:schemaRefs>
</ds:datastoreItem>
</file>

<file path=customXml/itemProps216.xml><?xml version="1.0" encoding="utf-8"?>
<ds:datastoreItem xmlns:ds="http://schemas.openxmlformats.org/officeDocument/2006/customXml" ds:itemID="{0FC01600-AD7D-4E14-855C-72EBD88EA5E9}">
  <ds:schemaRefs>
    <ds:schemaRef ds:uri="Microsoft.SharePoint.Taxonomy.ContentTypeSync"/>
  </ds:schemaRefs>
</ds:datastoreItem>
</file>

<file path=customXml/itemProps217.xml><?xml version="1.0" encoding="utf-8"?>
<ds:datastoreItem xmlns:ds="http://schemas.openxmlformats.org/officeDocument/2006/customXml" ds:itemID="{C6AA9360-FCD4-4271-9D99-973C666D2E46}">
  <ds:schemaRefs>
    <ds:schemaRef ds:uri="Microsoft.SharePoint.Taxonomy.ContentTypeSync"/>
  </ds:schemaRefs>
</ds:datastoreItem>
</file>

<file path=customXml/itemProps218.xml><?xml version="1.0" encoding="utf-8"?>
<ds:datastoreItem xmlns:ds="http://schemas.openxmlformats.org/officeDocument/2006/customXml" ds:itemID="{60711E30-E1E4-4B2F-BBD8-43BF5414ADE9}">
  <ds:schemaRefs>
    <ds:schemaRef ds:uri="Microsoft.SharePoint.Taxonomy.ContentTypeSync"/>
  </ds:schemaRefs>
</ds:datastoreItem>
</file>

<file path=customXml/itemProps219.xml><?xml version="1.0" encoding="utf-8"?>
<ds:datastoreItem xmlns:ds="http://schemas.openxmlformats.org/officeDocument/2006/customXml" ds:itemID="{D0F59BF8-D1EB-4097-89BE-11C8887F3C89}">
  <ds:schemaRefs>
    <ds:schemaRef ds:uri="http://schemas.microsoft.com/sharepoint/events"/>
  </ds:schemaRefs>
</ds:datastoreItem>
</file>

<file path=customXml/itemProps22.xml><?xml version="1.0" encoding="utf-8"?>
<ds:datastoreItem xmlns:ds="http://schemas.openxmlformats.org/officeDocument/2006/customXml" ds:itemID="{1713E2A9-BDD5-4F31-963B-949FC752A738}">
  <ds:schemaRefs>
    <ds:schemaRef ds:uri="Microsoft.SharePoint.Taxonomy.ContentTypeSync"/>
  </ds:schemaRefs>
</ds:datastoreItem>
</file>

<file path=customXml/itemProps220.xml><?xml version="1.0" encoding="utf-8"?>
<ds:datastoreItem xmlns:ds="http://schemas.openxmlformats.org/officeDocument/2006/customXml" ds:itemID="{F04D7E04-F409-467D-8A33-ECA6A819F5EE}">
  <ds:schemaRefs>
    <ds:schemaRef ds:uri="Microsoft.SharePoint.Taxonomy.ContentTypeSync"/>
  </ds:schemaRefs>
</ds:datastoreItem>
</file>

<file path=customXml/itemProps221.xml><?xml version="1.0" encoding="utf-8"?>
<ds:datastoreItem xmlns:ds="http://schemas.openxmlformats.org/officeDocument/2006/customXml" ds:itemID="{4017156E-0DC3-47ED-98D0-95FD1C2DD585}">
  <ds:schemaRefs>
    <ds:schemaRef ds:uri="http://schemas.microsoft.com/sharepoint/events"/>
  </ds:schemaRefs>
</ds:datastoreItem>
</file>

<file path=customXml/itemProps222.xml><?xml version="1.0" encoding="utf-8"?>
<ds:datastoreItem xmlns:ds="http://schemas.openxmlformats.org/officeDocument/2006/customXml" ds:itemID="{8FBBF0FC-7D64-4098-BABE-839F0EF5727E}">
  <ds:schemaRefs>
    <ds:schemaRef ds:uri="Microsoft.SharePoint.Taxonomy.ContentTypeSync"/>
  </ds:schemaRefs>
</ds:datastoreItem>
</file>

<file path=customXml/itemProps223.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224.xml><?xml version="1.0" encoding="utf-8"?>
<ds:datastoreItem xmlns:ds="http://schemas.openxmlformats.org/officeDocument/2006/customXml" ds:itemID="{37440863-B65E-4911-ACAF-1B4C552D34DE}">
  <ds:schemaRefs>
    <ds:schemaRef ds:uri="Microsoft.SharePoint.Taxonomy.ContentTypeSync"/>
  </ds:schemaRefs>
</ds:datastoreItem>
</file>

<file path=customXml/itemProps225.xml><?xml version="1.0" encoding="utf-8"?>
<ds:datastoreItem xmlns:ds="http://schemas.openxmlformats.org/officeDocument/2006/customXml" ds:itemID="{EE1DF6C1-9BCB-44D4-A98C-99856FF7278F}">
  <ds:schemaRefs>
    <ds:schemaRef ds:uri="http://schemas.microsoft.com/sharepoint/events"/>
  </ds:schemaRefs>
</ds:datastoreItem>
</file>

<file path=customXml/itemProps226.xml><?xml version="1.0" encoding="utf-8"?>
<ds:datastoreItem xmlns:ds="http://schemas.openxmlformats.org/officeDocument/2006/customXml" ds:itemID="{268F1FEE-EAE7-4C59-8561-6CBF8F75A5E8}">
  <ds:schemaRefs>
    <ds:schemaRef ds:uri="Microsoft.SharePoint.Taxonomy.ContentTypeSync"/>
  </ds:schemaRefs>
</ds:datastoreItem>
</file>

<file path=customXml/itemProps227.xml><?xml version="1.0" encoding="utf-8"?>
<ds:datastoreItem xmlns:ds="http://schemas.openxmlformats.org/officeDocument/2006/customXml" ds:itemID="{8028F98D-E57E-4BE2-8B64-760B11B995CC}">
  <ds:schemaRefs>
    <ds:schemaRef ds:uri="http://schemas.microsoft.com/sharepoint/v3/contenttype/forms"/>
  </ds:schemaRefs>
</ds:datastoreItem>
</file>

<file path=customXml/itemProps228.xml><?xml version="1.0" encoding="utf-8"?>
<ds:datastoreItem xmlns:ds="http://schemas.openxmlformats.org/officeDocument/2006/customXml" ds:itemID="{748E1346-BFEA-4E52-8205-870337CA50A5}">
  <ds:schemaRefs>
    <ds:schemaRef ds:uri="http://schemas.microsoft.com/sharepoint/v3/contenttype/forms"/>
  </ds:schemaRefs>
</ds:datastoreItem>
</file>

<file path=customXml/itemProps229.xml><?xml version="1.0" encoding="utf-8"?>
<ds:datastoreItem xmlns:ds="http://schemas.openxmlformats.org/officeDocument/2006/customXml" ds:itemID="{E3AEEC77-8F83-4044-8BFE-D8ABE27CF4C9}">
  <ds:schemaRefs>
    <ds:schemaRef ds:uri="Microsoft.SharePoint.Taxonomy.ContentTypeSync"/>
  </ds:schemaRefs>
</ds:datastoreItem>
</file>

<file path=customXml/itemProps23.xml><?xml version="1.0" encoding="utf-8"?>
<ds:datastoreItem xmlns:ds="http://schemas.openxmlformats.org/officeDocument/2006/customXml" ds:itemID="{8F194E20-AA1D-47AC-97CF-DF481EFBEDDB}">
  <ds:schemaRefs>
    <ds:schemaRef ds:uri="Microsoft.SharePoint.Taxonomy.ContentTypeSync"/>
  </ds:schemaRefs>
</ds:datastoreItem>
</file>

<file path=customXml/itemProps230.xml><?xml version="1.0" encoding="utf-8"?>
<ds:datastoreItem xmlns:ds="http://schemas.openxmlformats.org/officeDocument/2006/customXml" ds:itemID="{12CBC4C0-E362-49CF-893D-3CB72F1B35E7}">
  <ds:schemaRefs>
    <ds:schemaRef ds:uri="http://schemas.microsoft.com/sharepoint/v3/contenttype/forms"/>
  </ds:schemaRefs>
</ds:datastoreItem>
</file>

<file path=customXml/itemProps231.xml><?xml version="1.0" encoding="utf-8"?>
<ds:datastoreItem xmlns:ds="http://schemas.openxmlformats.org/officeDocument/2006/customXml" ds:itemID="{FF8502EB-1AC0-4F91-9574-A61162C097CE}">
  <ds:schemaRefs>
    <ds:schemaRef ds:uri="Microsoft.SharePoint.Taxonomy.ContentTypeSync"/>
  </ds:schemaRefs>
</ds:datastoreItem>
</file>

<file path=customXml/itemProps232.xml><?xml version="1.0" encoding="utf-8"?>
<ds:datastoreItem xmlns:ds="http://schemas.openxmlformats.org/officeDocument/2006/customXml" ds:itemID="{D560BE05-8B80-4828-8DB3-886FA8854557}">
  <ds:schemaRefs>
    <ds:schemaRef ds:uri="Microsoft.SharePoint.Taxonomy.ContentTypeSync"/>
  </ds:schemaRefs>
</ds:datastoreItem>
</file>

<file path=customXml/itemProps233.xml><?xml version="1.0" encoding="utf-8"?>
<ds:datastoreItem xmlns:ds="http://schemas.openxmlformats.org/officeDocument/2006/customXml" ds:itemID="{35B881A0-D756-48F0-93AC-2F681ECF7D65}">
  <ds:schemaRefs>
    <ds:schemaRef ds:uri="http://schemas.microsoft.com/sharepoint/events"/>
  </ds:schemaRefs>
</ds:datastoreItem>
</file>

<file path=customXml/itemProps234.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235.xml><?xml version="1.0" encoding="utf-8"?>
<ds:datastoreItem xmlns:ds="http://schemas.openxmlformats.org/officeDocument/2006/customXml" ds:itemID="{D96370B9-09BE-4510-AD2F-CDB08CBF4DC2}">
  <ds:schemaRefs>
    <ds:schemaRef ds:uri="Microsoft.SharePoint.Taxonomy.ContentTypeSync"/>
  </ds:schemaRefs>
</ds:datastoreItem>
</file>

<file path=customXml/itemProps236.xml><?xml version="1.0" encoding="utf-8"?>
<ds:datastoreItem xmlns:ds="http://schemas.openxmlformats.org/officeDocument/2006/customXml" ds:itemID="{756997AD-690E-437D-8853-0668AE11A4E9}">
  <ds:schemaRefs>
    <ds:schemaRef ds:uri="http://schemas.microsoft.com/sharepoint/events"/>
  </ds:schemaRefs>
</ds:datastoreItem>
</file>

<file path=customXml/itemProps237.xml><?xml version="1.0" encoding="utf-8"?>
<ds:datastoreItem xmlns:ds="http://schemas.openxmlformats.org/officeDocument/2006/customXml" ds:itemID="{E131FA45-C73C-436A-B6BA-4A835D5529E9}">
  <ds:schemaRefs>
    <ds:schemaRef ds:uri="Microsoft.SharePoint.Taxonomy.ContentTypeSync"/>
  </ds:schemaRefs>
</ds:datastoreItem>
</file>

<file path=customXml/itemProps238.xml><?xml version="1.0" encoding="utf-8"?>
<ds:datastoreItem xmlns:ds="http://schemas.openxmlformats.org/officeDocument/2006/customXml" ds:itemID="{8B229DAE-9883-4F40-B70D-F8D6AABE423A}">
  <ds:schemaRefs>
    <ds:schemaRef ds:uri="http://schemas.microsoft.com/sharepoint/events"/>
  </ds:schemaRefs>
</ds:datastoreItem>
</file>

<file path=customXml/itemProps239.xml><?xml version="1.0" encoding="utf-8"?>
<ds:datastoreItem xmlns:ds="http://schemas.openxmlformats.org/officeDocument/2006/customXml" ds:itemID="{89ACF89A-ABDE-42CF-B45D-7CCABEB14867}">
  <ds:schemaRefs>
    <ds:schemaRef ds:uri="Microsoft.SharePoint.Taxonomy.ContentTypeSync"/>
  </ds:schemaRefs>
</ds:datastoreItem>
</file>

<file path=customXml/itemProps24.xml><?xml version="1.0" encoding="utf-8"?>
<ds:datastoreItem xmlns:ds="http://schemas.openxmlformats.org/officeDocument/2006/customXml" ds:itemID="{83AE3F57-9622-47ED-843A-F3E708D53C46}">
  <ds:schemaRefs>
    <ds:schemaRef ds:uri="Microsoft.SharePoint.Taxonomy.ContentTypeSync"/>
  </ds:schemaRefs>
</ds:datastoreItem>
</file>

<file path=customXml/itemProps240.xml><?xml version="1.0" encoding="utf-8"?>
<ds:datastoreItem xmlns:ds="http://schemas.openxmlformats.org/officeDocument/2006/customXml" ds:itemID="{F1BB28B5-96BA-4DFB-B141-C60B9B09A0C6}">
  <ds:schemaRefs>
    <ds:schemaRef ds:uri="http://schemas.microsoft.com/sharepoint/v3/contenttype/forms"/>
  </ds:schemaRefs>
</ds:datastoreItem>
</file>

<file path=customXml/itemProps241.xml><?xml version="1.0" encoding="utf-8"?>
<ds:datastoreItem xmlns:ds="http://schemas.openxmlformats.org/officeDocument/2006/customXml" ds:itemID="{3E2B6F6C-5278-4263-A3C3-891C3CB463A8}">
  <ds:schemaRefs>
    <ds:schemaRef ds:uri="Microsoft.SharePoint.Taxonomy.ContentTypeSync"/>
  </ds:schemaRefs>
</ds:datastoreItem>
</file>

<file path=customXml/itemProps242.xml><?xml version="1.0" encoding="utf-8"?>
<ds:datastoreItem xmlns:ds="http://schemas.openxmlformats.org/officeDocument/2006/customXml" ds:itemID="{2D085EE9-B7BA-433A-9CF4-4E3D0ACAFB2F}">
  <ds:schemaRefs>
    <ds:schemaRef ds:uri="Microsoft.SharePoint.Taxonomy.ContentTypeSync"/>
  </ds:schemaRefs>
</ds:datastoreItem>
</file>

<file path=customXml/itemProps243.xml><?xml version="1.0" encoding="utf-8"?>
<ds:datastoreItem xmlns:ds="http://schemas.openxmlformats.org/officeDocument/2006/customXml" ds:itemID="{9045B8A9-EBE4-475D-BCF6-A6468E43A328}">
  <ds:schemaRefs>
    <ds:schemaRef ds:uri="Microsoft.SharePoint.Taxonomy.ContentTypeSync"/>
  </ds:schemaRefs>
</ds:datastoreItem>
</file>

<file path=customXml/itemProps244.xml><?xml version="1.0" encoding="utf-8"?>
<ds:datastoreItem xmlns:ds="http://schemas.openxmlformats.org/officeDocument/2006/customXml" ds:itemID="{B29BB7D3-C44A-4596-A138-7EDF6567351A}">
  <ds:schemaRefs>
    <ds:schemaRef ds:uri="http://schemas.microsoft.com/sharepoint/events"/>
  </ds:schemaRefs>
</ds:datastoreItem>
</file>

<file path=customXml/itemProps245.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246.xml><?xml version="1.0" encoding="utf-8"?>
<ds:datastoreItem xmlns:ds="http://schemas.openxmlformats.org/officeDocument/2006/customXml" ds:itemID="{4EA22208-4D0E-443C-8038-603DCE1FDED2}">
  <ds:schemaRefs>
    <ds:schemaRef ds:uri="http://schemas.microsoft.com/sharepoint/events"/>
  </ds:schemaRefs>
</ds:datastoreItem>
</file>

<file path=customXml/itemProps247.xml><?xml version="1.0" encoding="utf-8"?>
<ds:datastoreItem xmlns:ds="http://schemas.openxmlformats.org/officeDocument/2006/customXml" ds:itemID="{F611E6BE-9509-4AAB-8846-3A03CF4CFC65}">
  <ds:schemaRefs>
    <ds:schemaRef ds:uri="Microsoft.SharePoint.Taxonomy.ContentTypeSync"/>
  </ds:schemaRefs>
</ds:datastoreItem>
</file>

<file path=customXml/itemProps248.xml><?xml version="1.0" encoding="utf-8"?>
<ds:datastoreItem xmlns:ds="http://schemas.openxmlformats.org/officeDocument/2006/customXml" ds:itemID="{3DA470D5-737E-4805-8612-B3F891F52E34}">
  <ds:schemaRefs>
    <ds:schemaRef ds:uri="Microsoft.SharePoint.Taxonomy.ContentTypeSync"/>
  </ds:schemaRefs>
</ds:datastoreItem>
</file>

<file path=customXml/itemProps249.xml><?xml version="1.0" encoding="utf-8"?>
<ds:datastoreItem xmlns:ds="http://schemas.openxmlformats.org/officeDocument/2006/customXml" ds:itemID="{238B9C6C-D802-4117-B2EE-4C71CC5CC1F1}">
  <ds:schemaRefs>
    <ds:schemaRef ds:uri="Microsoft.SharePoint.Taxonomy.ContentTypeSync"/>
  </ds:schemaRefs>
</ds:datastoreItem>
</file>

<file path=customXml/itemProps25.xml><?xml version="1.0" encoding="utf-8"?>
<ds:datastoreItem xmlns:ds="http://schemas.openxmlformats.org/officeDocument/2006/customXml" ds:itemID="{CD57D600-8D5E-4A1A-9D15-6BA40151158E}">
  <ds:schemaRefs>
    <ds:schemaRef ds:uri="Microsoft.SharePoint.Taxonomy.ContentTypeSync"/>
  </ds:schemaRefs>
</ds:datastoreItem>
</file>

<file path=customXml/itemProps250.xml><?xml version="1.0" encoding="utf-8"?>
<ds:datastoreItem xmlns:ds="http://schemas.openxmlformats.org/officeDocument/2006/customXml" ds:itemID="{0DFB4A7D-A8D4-44FC-A88A-9F32C379F0C8}">
  <ds:schemaRefs>
    <ds:schemaRef ds:uri="http://schemas.microsoft.com/sharepoint/events"/>
  </ds:schemaRefs>
</ds:datastoreItem>
</file>

<file path=customXml/itemProps251.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252.xml><?xml version="1.0" encoding="utf-8"?>
<ds:datastoreItem xmlns:ds="http://schemas.openxmlformats.org/officeDocument/2006/customXml" ds:itemID="{5652BA0C-AA23-4272-A941-255281F09F8C}">
  <ds:schemaRefs>
    <ds:schemaRef ds:uri="http://schemas.microsoft.com/sharepoint/v3/contenttype/forms"/>
  </ds:schemaRefs>
</ds:datastoreItem>
</file>

<file path=customXml/itemProps253.xml><?xml version="1.0" encoding="utf-8"?>
<ds:datastoreItem xmlns:ds="http://schemas.openxmlformats.org/officeDocument/2006/customXml" ds:itemID="{C05B0FB8-2A4D-4695-A1FA-E1E8F645F553}">
  <ds:schemaRefs>
    <ds:schemaRef ds:uri="Microsoft.SharePoint.Taxonomy.ContentTypeSync"/>
  </ds:schemaRefs>
</ds:datastoreItem>
</file>

<file path=customXml/itemProps254.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255.xml><?xml version="1.0" encoding="utf-8"?>
<ds:datastoreItem xmlns:ds="http://schemas.openxmlformats.org/officeDocument/2006/customXml" ds:itemID="{F4EA518E-90D0-428B-BF2A-61F7695721EF}">
  <ds:schemaRefs>
    <ds:schemaRef ds:uri="Microsoft.SharePoint.Taxonomy.ContentTypeSync"/>
  </ds:schemaRefs>
</ds:datastoreItem>
</file>

<file path=customXml/itemProps256.xml><?xml version="1.0" encoding="utf-8"?>
<ds:datastoreItem xmlns:ds="http://schemas.openxmlformats.org/officeDocument/2006/customXml" ds:itemID="{32FE06D6-F8BD-4EE2-9FE2-ECF0B8BF1F0F}">
  <ds:schemaRefs>
    <ds:schemaRef ds:uri="http://schemas.microsoft.com/sharepoint/v3/contenttype/forms"/>
  </ds:schemaRefs>
</ds:datastoreItem>
</file>

<file path=customXml/itemProps257.xml><?xml version="1.0" encoding="utf-8"?>
<ds:datastoreItem xmlns:ds="http://schemas.openxmlformats.org/officeDocument/2006/customXml" ds:itemID="{57BA09FC-DDBA-426D-B217-718362289458}">
  <ds:schemaRefs>
    <ds:schemaRef ds:uri="Microsoft.SharePoint.Taxonomy.ContentTypeSync"/>
  </ds:schemaRefs>
</ds:datastoreItem>
</file>

<file path=customXml/itemProps258.xml><?xml version="1.0" encoding="utf-8"?>
<ds:datastoreItem xmlns:ds="http://schemas.openxmlformats.org/officeDocument/2006/customXml" ds:itemID="{C6B904D0-014D-40DB-9070-3154D3372777}">
  <ds:schemaRefs>
    <ds:schemaRef ds:uri="Microsoft.SharePoint.Taxonomy.ContentTypeSync"/>
  </ds:schemaRefs>
</ds:datastoreItem>
</file>

<file path=customXml/itemProps259.xml><?xml version="1.0" encoding="utf-8"?>
<ds:datastoreItem xmlns:ds="http://schemas.openxmlformats.org/officeDocument/2006/customXml" ds:itemID="{0ABE4830-0936-46C2-B884-B5FC07C0DEE6}">
  <ds:schemaRefs>
    <ds:schemaRef ds:uri="http://schemas.microsoft.com/sharepoint/events"/>
  </ds:schemaRefs>
</ds:datastoreItem>
</file>

<file path=customXml/itemProps26.xml><?xml version="1.0" encoding="utf-8"?>
<ds:datastoreItem xmlns:ds="http://schemas.openxmlformats.org/officeDocument/2006/customXml" ds:itemID="{A8E7C368-CED2-4D77-BBD5-3329CAC1766F}">
  <ds:schemaRefs>
    <ds:schemaRef ds:uri="Microsoft.SharePoint.Taxonomy.ContentTypeSync"/>
  </ds:schemaRefs>
</ds:datastoreItem>
</file>

<file path=customXml/itemProps260.xml><?xml version="1.0" encoding="utf-8"?>
<ds:datastoreItem xmlns:ds="http://schemas.openxmlformats.org/officeDocument/2006/customXml" ds:itemID="{82240C27-0370-4C41-9643-838F07710333}">
  <ds:schemaRefs>
    <ds:schemaRef ds:uri="422d9e62-c95f-4be8-bc96-fc16e6e7af15"/>
    <ds:schemaRef ds:uri="http://schemas.microsoft.com/office/2006/documentManagement/types"/>
    <ds:schemaRef ds:uri="ca82dde9-3436-4d3d-bddd-d31447390034"/>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4c4cd27-f286-408f-9ce0-33c1e0f3ab39"/>
    <ds:schemaRef ds:uri="ddbd984f-848b-4d59-a9eb-1760df3af461"/>
    <ds:schemaRef ds:uri="http://schemas.microsoft.com/sharepoint/v4"/>
    <ds:schemaRef ds:uri="http://purl.org/dc/terms/"/>
    <ds:schemaRef ds:uri="c9f238dd-bb73-4aef-a7a5-d644ad823e52"/>
    <ds:schemaRef ds:uri="http://www.w3.org/XML/1998/namespace"/>
    <ds:schemaRef ds:uri="http://purl.org/dc/dcmitype/"/>
  </ds:schemaRefs>
</ds:datastoreItem>
</file>

<file path=customXml/itemProps261.xml><?xml version="1.0" encoding="utf-8"?>
<ds:datastoreItem xmlns:ds="http://schemas.openxmlformats.org/officeDocument/2006/customXml" ds:itemID="{96F0B614-5F17-4B3C-A341-FC7717594891}">
  <ds:schemaRefs>
    <ds:schemaRef ds:uri="Microsoft.SharePoint.Taxonomy.ContentTypeSync"/>
  </ds:schemaRefs>
</ds:datastoreItem>
</file>

<file path=customXml/itemProps262.xml><?xml version="1.0" encoding="utf-8"?>
<ds:datastoreItem xmlns:ds="http://schemas.openxmlformats.org/officeDocument/2006/customXml" ds:itemID="{A676E3EF-1BD8-43B9-A460-01A0D1532AA2}">
  <ds:schemaRefs>
    <ds:schemaRef ds:uri="Microsoft.SharePoint.Taxonomy.ContentTypeSync"/>
  </ds:schemaRefs>
</ds:datastoreItem>
</file>

<file path=customXml/itemProps263.xml><?xml version="1.0" encoding="utf-8"?>
<ds:datastoreItem xmlns:ds="http://schemas.openxmlformats.org/officeDocument/2006/customXml" ds:itemID="{DEAC4020-451F-4CC6-B881-C8D7CF01D2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422d9e62-c95f-4be8-bc96-fc16e6e7af15"/>
    <ds:schemaRef ds:uri="ddbd984f-848b-4d59-a9eb-1760df3af461"/>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64.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265.xml><?xml version="1.0" encoding="utf-8"?>
<ds:datastoreItem xmlns:ds="http://schemas.openxmlformats.org/officeDocument/2006/customXml" ds:itemID="{D78D7C93-587A-4C8F-8436-63D458DD45F5}">
  <ds:schemaRefs>
    <ds:schemaRef ds:uri="Microsoft.SharePoint.Taxonomy.ContentTypeSync"/>
  </ds:schemaRefs>
</ds:datastoreItem>
</file>

<file path=customXml/itemProps266.xml><?xml version="1.0" encoding="utf-8"?>
<ds:datastoreItem xmlns:ds="http://schemas.openxmlformats.org/officeDocument/2006/customXml" ds:itemID="{9ADA3E96-971D-45C9-9EC8-57E551C81F58}">
  <ds:schemaRefs>
    <ds:schemaRef ds:uri="Microsoft.SharePoint.Taxonomy.ContentTypeSync"/>
  </ds:schemaRefs>
</ds:datastoreItem>
</file>

<file path=customXml/itemProps267.xml><?xml version="1.0" encoding="utf-8"?>
<ds:datastoreItem xmlns:ds="http://schemas.openxmlformats.org/officeDocument/2006/customXml" ds:itemID="{48A35385-E31B-44A9-A6A1-5F24FE0560E9}">
  <ds:schemaRefs>
    <ds:schemaRef ds:uri="Microsoft.SharePoint.Taxonomy.ContentTypeSync"/>
  </ds:schemaRefs>
</ds:datastoreItem>
</file>

<file path=customXml/itemProps268.xml><?xml version="1.0" encoding="utf-8"?>
<ds:datastoreItem xmlns:ds="http://schemas.openxmlformats.org/officeDocument/2006/customXml" ds:itemID="{E35980F5-3086-48CA-B06C-72C5E6F26DD8}">
  <ds:schemaRefs>
    <ds:schemaRef ds:uri="Microsoft.SharePoint.Taxonomy.ContentTypeSync"/>
  </ds:schemaRefs>
</ds:datastoreItem>
</file>

<file path=customXml/itemProps269.xml><?xml version="1.0" encoding="utf-8"?>
<ds:datastoreItem xmlns:ds="http://schemas.openxmlformats.org/officeDocument/2006/customXml" ds:itemID="{2A4D6698-1E60-42EB-AA61-C1E8B2877299}">
  <ds:schemaRefs>
    <ds:schemaRef ds:uri="Microsoft.SharePoint.Taxonomy.ContentTypeSync"/>
  </ds:schemaRefs>
</ds:datastoreItem>
</file>

<file path=customXml/itemProps27.xml><?xml version="1.0" encoding="utf-8"?>
<ds:datastoreItem xmlns:ds="http://schemas.openxmlformats.org/officeDocument/2006/customXml" ds:itemID="{F4F7E146-4C19-47A9-AD52-949567F68C89}">
  <ds:schemaRefs>
    <ds:schemaRef ds:uri="Microsoft.SharePoint.Taxonomy.ContentTypeSync"/>
  </ds:schemaRefs>
</ds:datastoreItem>
</file>

<file path=customXml/itemProps270.xml><?xml version="1.0" encoding="utf-8"?>
<ds:datastoreItem xmlns:ds="http://schemas.openxmlformats.org/officeDocument/2006/customXml" ds:itemID="{3D5692A5-7C6F-4E2A-B30D-93D0F06C675A}">
  <ds:schemaRefs>
    <ds:schemaRef ds:uri="Microsoft.SharePoint.Taxonomy.ContentTypeSync"/>
  </ds:schemaRefs>
</ds:datastoreItem>
</file>

<file path=customXml/itemProps271.xml><?xml version="1.0" encoding="utf-8"?>
<ds:datastoreItem xmlns:ds="http://schemas.openxmlformats.org/officeDocument/2006/customXml" ds:itemID="{CD8DA4E7-80D8-447C-B790-8BEEBE837CFE}">
  <ds:schemaRefs>
    <ds:schemaRef ds:uri="http://schemas.microsoft.com/sharepoint/events"/>
  </ds:schemaRefs>
</ds:datastoreItem>
</file>

<file path=customXml/itemProps272.xml><?xml version="1.0" encoding="utf-8"?>
<ds:datastoreItem xmlns:ds="http://schemas.openxmlformats.org/officeDocument/2006/customXml" ds:itemID="{E5F5B0EB-D211-4F3E-AC6E-C0DF77FB3A50}">
  <ds:schemaRefs>
    <ds:schemaRef ds:uri="http://schemas.microsoft.com/sharepoint/v3/contenttype/forms"/>
  </ds:schemaRefs>
</ds:datastoreItem>
</file>

<file path=customXml/itemProps273.xml><?xml version="1.0" encoding="utf-8"?>
<ds:datastoreItem xmlns:ds="http://schemas.openxmlformats.org/officeDocument/2006/customXml" ds:itemID="{C6492D33-0F4E-4C78-A35A-CED9C602F44E}">
  <ds:schemaRefs>
    <ds:schemaRef ds:uri="http://schemas.microsoft.com/sharepoint/v3/contenttype/forms"/>
  </ds:schemaRefs>
</ds:datastoreItem>
</file>

<file path=customXml/itemProps274.xml><?xml version="1.0" encoding="utf-8"?>
<ds:datastoreItem xmlns:ds="http://schemas.openxmlformats.org/officeDocument/2006/customXml" ds:itemID="{38D56AF9-117A-4325-A323-9C4237114B97}">
  <ds:schemaRefs>
    <ds:schemaRef ds:uri="Microsoft.SharePoint.Taxonomy.ContentTypeSync"/>
  </ds:schemaRefs>
</ds:datastoreItem>
</file>

<file path=customXml/itemProps275.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276.xml><?xml version="1.0" encoding="utf-8"?>
<ds:datastoreItem xmlns:ds="http://schemas.openxmlformats.org/officeDocument/2006/customXml" ds:itemID="{E5934687-1C92-4CFC-92CF-0091447116DD}">
  <ds:schemaRefs>
    <ds:schemaRef ds:uri="http://schemas.microsoft.com/sharepoint/v3/contenttype/forms"/>
  </ds:schemaRefs>
</ds:datastoreItem>
</file>

<file path=customXml/itemProps277.xml><?xml version="1.0" encoding="utf-8"?>
<ds:datastoreItem xmlns:ds="http://schemas.openxmlformats.org/officeDocument/2006/customXml" ds:itemID="{89E0CD27-2EC5-4809-98DC-126912015C8F}">
  <ds:schemaRefs>
    <ds:schemaRef ds:uri="Microsoft.SharePoint.Taxonomy.ContentTypeSync"/>
  </ds:schemaRefs>
</ds:datastoreItem>
</file>

<file path=customXml/itemProps278.xml><?xml version="1.0" encoding="utf-8"?>
<ds:datastoreItem xmlns:ds="http://schemas.openxmlformats.org/officeDocument/2006/customXml" ds:itemID="{A6C45613-1B1D-4DA6-BA27-E4D36CBFF1F0}">
  <ds:schemaRefs>
    <ds:schemaRef ds:uri="Microsoft.SharePoint.Taxonomy.ContentTypeSync"/>
  </ds:schemaRefs>
</ds:datastoreItem>
</file>

<file path=customXml/itemProps279.xml><?xml version="1.0" encoding="utf-8"?>
<ds:datastoreItem xmlns:ds="http://schemas.openxmlformats.org/officeDocument/2006/customXml" ds:itemID="{D4276730-A991-4DE7-A32A-B8030C150399}">
  <ds:schemaRefs>
    <ds:schemaRef ds:uri="Microsoft.SharePoint.Taxonomy.ContentTypeSync"/>
  </ds:schemaRefs>
</ds:datastoreItem>
</file>

<file path=customXml/itemProps28.xml><?xml version="1.0" encoding="utf-8"?>
<ds:datastoreItem xmlns:ds="http://schemas.openxmlformats.org/officeDocument/2006/customXml" ds:itemID="{CFCFCE5F-CE6E-4E7C-A0D3-0C15BE1338B2}">
  <ds:schemaRefs>
    <ds:schemaRef ds:uri="Microsoft.SharePoint.Taxonomy.ContentTypeSync"/>
  </ds:schemaRefs>
</ds:datastoreItem>
</file>

<file path=customXml/itemProps280.xml><?xml version="1.0" encoding="utf-8"?>
<ds:datastoreItem xmlns:ds="http://schemas.openxmlformats.org/officeDocument/2006/customXml" ds:itemID="{62A1701A-F49E-49D1-9190-5E5CB45E62BE}">
  <ds:schemaRefs>
    <ds:schemaRef ds:uri="Microsoft.SharePoint.Taxonomy.ContentTypeSync"/>
  </ds:schemaRefs>
</ds:datastoreItem>
</file>

<file path=customXml/itemProps281.xml><?xml version="1.0" encoding="utf-8"?>
<ds:datastoreItem xmlns:ds="http://schemas.openxmlformats.org/officeDocument/2006/customXml" ds:itemID="{43BDEC44-510B-4CDB-B383-34FD0074589D}">
  <ds:schemaRefs>
    <ds:schemaRef ds:uri="Microsoft.SharePoint.Taxonomy.ContentTypeSync"/>
  </ds:schemaRefs>
</ds:datastoreItem>
</file>

<file path=customXml/itemProps282.xml><?xml version="1.0" encoding="utf-8"?>
<ds:datastoreItem xmlns:ds="http://schemas.openxmlformats.org/officeDocument/2006/customXml" ds:itemID="{36534A30-97EB-435A-8CF3-E230523B8A6A}">
  <ds:schemaRefs>
    <ds:schemaRef ds:uri="Microsoft.SharePoint.Taxonomy.ContentTypeSync"/>
  </ds:schemaRefs>
</ds:datastoreItem>
</file>

<file path=customXml/itemProps283.xml><?xml version="1.0" encoding="utf-8"?>
<ds:datastoreItem xmlns:ds="http://schemas.openxmlformats.org/officeDocument/2006/customXml" ds:itemID="{F3456F7A-4745-4A3C-A9B8-772372183BDA}">
  <ds:schemaRefs>
    <ds:schemaRef ds:uri="Microsoft.SharePoint.Taxonomy.ContentTypeSync"/>
  </ds:schemaRefs>
</ds:datastoreItem>
</file>

<file path=customXml/itemProps284.xml><?xml version="1.0" encoding="utf-8"?>
<ds:datastoreItem xmlns:ds="http://schemas.openxmlformats.org/officeDocument/2006/customXml" ds:itemID="{1DD2F03F-90C0-46C8-AEDC-92452AEB14AC}">
  <ds:schemaRefs>
    <ds:schemaRef ds:uri="Microsoft.SharePoint.Taxonomy.ContentTypeSync"/>
  </ds:schemaRefs>
</ds:datastoreItem>
</file>

<file path=customXml/itemProps285.xml><?xml version="1.0" encoding="utf-8"?>
<ds:datastoreItem xmlns:ds="http://schemas.openxmlformats.org/officeDocument/2006/customXml" ds:itemID="{14B6D686-4D66-46AE-A1B0-C0EDE5522000}">
  <ds:schemaRefs>
    <ds:schemaRef ds:uri="Microsoft.SharePoint.Taxonomy.ContentTypeSync"/>
  </ds:schemaRefs>
</ds:datastoreItem>
</file>

<file path=customXml/itemProps286.xml><?xml version="1.0" encoding="utf-8"?>
<ds:datastoreItem xmlns:ds="http://schemas.openxmlformats.org/officeDocument/2006/customXml" ds:itemID="{0E0B49E4-C779-43C1-8504-A5EC3610871F}">
  <ds:schemaRefs>
    <ds:schemaRef ds:uri="Microsoft.SharePoint.Taxonomy.ContentTypeSync"/>
  </ds:schemaRefs>
</ds:datastoreItem>
</file>

<file path=customXml/itemProps287.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288.xml><?xml version="1.0" encoding="utf-8"?>
<ds:datastoreItem xmlns:ds="http://schemas.openxmlformats.org/officeDocument/2006/customXml" ds:itemID="{87263FDC-C2B7-462E-95C5-223AA910A9F8}">
  <ds:schemaRefs>
    <ds:schemaRef ds:uri="Microsoft.SharePoint.Taxonomy.ContentTypeSync"/>
  </ds:schemaRefs>
</ds:datastoreItem>
</file>

<file path=customXml/itemProps289.xml><?xml version="1.0" encoding="utf-8"?>
<ds:datastoreItem xmlns:ds="http://schemas.openxmlformats.org/officeDocument/2006/customXml" ds:itemID="{FBD617D9-E60A-434F-A3F2-1583A295E811}">
  <ds:schemaRefs>
    <ds:schemaRef ds:uri="Microsoft.SharePoint.Taxonomy.ContentTypeSync"/>
  </ds:schemaRefs>
</ds:datastoreItem>
</file>

<file path=customXml/itemProps29.xml><?xml version="1.0" encoding="utf-8"?>
<ds:datastoreItem xmlns:ds="http://schemas.openxmlformats.org/officeDocument/2006/customXml" ds:itemID="{B5756582-85EA-4A00-B956-1446104DB5DD}">
  <ds:schemaRefs>
    <ds:schemaRef ds:uri="Microsoft.SharePoint.Taxonomy.ContentTypeSync"/>
  </ds:schemaRefs>
</ds:datastoreItem>
</file>

<file path=customXml/itemProps290.xml><?xml version="1.0" encoding="utf-8"?>
<ds:datastoreItem xmlns:ds="http://schemas.openxmlformats.org/officeDocument/2006/customXml" ds:itemID="{58DC5A11-75C6-4ECA-AA3C-97DFD2C02CE0}">
  <ds:schemaRefs>
    <ds:schemaRef ds:uri="Microsoft.SharePoint.Taxonomy.ContentTypeSync"/>
  </ds:schemaRefs>
</ds:datastoreItem>
</file>

<file path=customXml/itemProps291.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292.xml><?xml version="1.0" encoding="utf-8"?>
<ds:datastoreItem xmlns:ds="http://schemas.openxmlformats.org/officeDocument/2006/customXml" ds:itemID="{970A48CF-7D0A-4B23-A888-F5EA9E677EB3}">
  <ds:schemaRefs>
    <ds:schemaRef ds:uri="http://schemas.microsoft.com/sharepoint/v3/contenttype/forms"/>
  </ds:schemaRefs>
</ds:datastoreItem>
</file>

<file path=customXml/itemProps293.xml><?xml version="1.0" encoding="utf-8"?>
<ds:datastoreItem xmlns:ds="http://schemas.openxmlformats.org/officeDocument/2006/customXml" ds:itemID="{48AC587E-A6D9-46B1-BAFA-8D441EB345D7}">
  <ds:schemaRefs>
    <ds:schemaRef ds:uri="Microsoft.SharePoint.Taxonomy.ContentTypeSync"/>
  </ds:schemaRefs>
</ds:datastoreItem>
</file>

<file path=customXml/itemProps294.xml><?xml version="1.0" encoding="utf-8"?>
<ds:datastoreItem xmlns:ds="http://schemas.openxmlformats.org/officeDocument/2006/customXml" ds:itemID="{BB387148-A2E8-4E11-9226-463BBC2B77C2}">
  <ds:schemaRefs>
    <ds:schemaRef ds:uri="Microsoft.SharePoint.Taxonomy.ContentTypeSync"/>
  </ds:schemaRefs>
</ds:datastoreItem>
</file>

<file path=customXml/itemProps295.xml><?xml version="1.0" encoding="utf-8"?>
<ds:datastoreItem xmlns:ds="http://schemas.openxmlformats.org/officeDocument/2006/customXml" ds:itemID="{20FD0E38-18F9-4C57-8F5A-3396E015A732}">
  <ds:schemaRefs>
    <ds:schemaRef ds:uri="Microsoft.SharePoint.Taxonomy.ContentTypeSync"/>
  </ds:schemaRefs>
</ds:datastoreItem>
</file>

<file path=customXml/itemProps296.xml><?xml version="1.0" encoding="utf-8"?>
<ds:datastoreItem xmlns:ds="http://schemas.openxmlformats.org/officeDocument/2006/customXml" ds:itemID="{110D3601-238B-4FE2-AF4E-0B3139E2942B}">
  <ds:schemaRefs>
    <ds:schemaRef ds:uri="Microsoft.SharePoint.Taxonomy.ContentTypeSync"/>
  </ds:schemaRefs>
</ds:datastoreItem>
</file>

<file path=customXml/itemProps297.xml><?xml version="1.0" encoding="utf-8"?>
<ds:datastoreItem xmlns:ds="http://schemas.openxmlformats.org/officeDocument/2006/customXml" ds:itemID="{7FB60D5A-1D07-4317-9541-30DA16381385}">
  <ds:schemaRefs>
    <ds:schemaRef ds:uri="Microsoft.SharePoint.Taxonomy.ContentTypeSync"/>
  </ds:schemaRefs>
</ds:datastoreItem>
</file>

<file path=customXml/itemProps298.xml><?xml version="1.0" encoding="utf-8"?>
<ds:datastoreItem xmlns:ds="http://schemas.openxmlformats.org/officeDocument/2006/customXml" ds:itemID="{C2585114-386E-4B0A-A578-E3D1C69E2376}">
  <ds:schemaRefs>
    <ds:schemaRef ds:uri="Microsoft.SharePoint.Taxonomy.ContentTypeSync"/>
  </ds:schemaRefs>
</ds:datastoreItem>
</file>

<file path=customXml/itemProps299.xml><?xml version="1.0" encoding="utf-8"?>
<ds:datastoreItem xmlns:ds="http://schemas.openxmlformats.org/officeDocument/2006/customXml" ds:itemID="{5879A86A-F5D0-4453-8668-FC5CCFE1F8C1}">
  <ds:schemaRefs>
    <ds:schemaRef ds:uri="Microsoft.SharePoint.Taxonomy.ContentTypeSync"/>
  </ds:schemaRefs>
</ds:datastoreItem>
</file>

<file path=customXml/itemProps3.xml><?xml version="1.0" encoding="utf-8"?>
<ds:datastoreItem xmlns:ds="http://schemas.openxmlformats.org/officeDocument/2006/customXml" ds:itemID="{9E75AC83-C691-4A18-977F-0E0EE6CC1EBA}">
  <ds:schemaRefs>
    <ds:schemaRef ds:uri="Microsoft.SharePoint.Taxonomy.ContentTypeSync"/>
  </ds:schemaRefs>
</ds:datastoreItem>
</file>

<file path=customXml/itemProps30.xml><?xml version="1.0" encoding="utf-8"?>
<ds:datastoreItem xmlns:ds="http://schemas.openxmlformats.org/officeDocument/2006/customXml" ds:itemID="{CDB1A8CB-8C23-4447-9E2B-FBF4D85CAAC9}">
  <ds:schemaRefs>
    <ds:schemaRef ds:uri="Microsoft.SharePoint.Taxonomy.ContentTypeSync"/>
  </ds:schemaRefs>
</ds:datastoreItem>
</file>

<file path=customXml/itemProps300.xml><?xml version="1.0" encoding="utf-8"?>
<ds:datastoreItem xmlns:ds="http://schemas.openxmlformats.org/officeDocument/2006/customXml" ds:itemID="{F3E242C5-184D-4860-BF55-61F80EEA11A2}">
  <ds:schemaRefs>
    <ds:schemaRef ds:uri="Microsoft.SharePoint.Taxonomy.ContentTypeSync"/>
  </ds:schemaRefs>
</ds:datastoreItem>
</file>

<file path=customXml/itemProps301.xml><?xml version="1.0" encoding="utf-8"?>
<ds:datastoreItem xmlns:ds="http://schemas.openxmlformats.org/officeDocument/2006/customXml" ds:itemID="{87EF2891-1E11-4E62-A8F6-998B23AEAA35}">
  <ds:schemaRefs>
    <ds:schemaRef ds:uri="http://schemas.microsoft.com/sharepoint/events"/>
  </ds:schemaRefs>
</ds:datastoreItem>
</file>

<file path=customXml/itemProps302.xml><?xml version="1.0" encoding="utf-8"?>
<ds:datastoreItem xmlns:ds="http://schemas.openxmlformats.org/officeDocument/2006/customXml" ds:itemID="{F9E83597-3D6B-4B2E-BE40-2E656BBD911E}">
  <ds:schemaRefs>
    <ds:schemaRef ds:uri="http://schemas.microsoft.com/sharepoint/events"/>
  </ds:schemaRefs>
</ds:datastoreItem>
</file>

<file path=customXml/itemProps303.xml><?xml version="1.0" encoding="utf-8"?>
<ds:datastoreItem xmlns:ds="http://schemas.openxmlformats.org/officeDocument/2006/customXml" ds:itemID="{34913AE2-B714-4964-A9D3-6FC49370BC54}">
  <ds:schemaRefs>
    <ds:schemaRef ds:uri="http://schemas.microsoft.com/sharepoint/v3/contenttype/forms"/>
  </ds:schemaRefs>
</ds:datastoreItem>
</file>

<file path=customXml/itemProps304.xml><?xml version="1.0" encoding="utf-8"?>
<ds:datastoreItem xmlns:ds="http://schemas.openxmlformats.org/officeDocument/2006/customXml" ds:itemID="{948D4283-ACE6-42AF-AA1C-E35526C4CF5A}">
  <ds:schemaRefs>
    <ds:schemaRef ds:uri="Microsoft.SharePoint.Taxonomy.ContentTypeSync"/>
  </ds:schemaRefs>
</ds:datastoreItem>
</file>

<file path=customXml/itemProps305.xml><?xml version="1.0" encoding="utf-8"?>
<ds:datastoreItem xmlns:ds="http://schemas.openxmlformats.org/officeDocument/2006/customXml" ds:itemID="{65074F44-5498-4B06-B5AF-A8C811521A3F}">
  <ds:schemaRefs>
    <ds:schemaRef ds:uri="Microsoft.SharePoint.Taxonomy.ContentTypeSync"/>
  </ds:schemaRefs>
</ds:datastoreItem>
</file>

<file path=customXml/itemProps306.xml><?xml version="1.0" encoding="utf-8"?>
<ds:datastoreItem xmlns:ds="http://schemas.openxmlformats.org/officeDocument/2006/customXml" ds:itemID="{873F2EA0-3456-4F8E-A060-FD530AF2C3C9}">
  <ds:schemaRefs>
    <ds:schemaRef ds:uri="Microsoft.SharePoint.Taxonomy.ContentTypeSync"/>
  </ds:schemaRefs>
</ds:datastoreItem>
</file>

<file path=customXml/itemProps307.xml><?xml version="1.0" encoding="utf-8"?>
<ds:datastoreItem xmlns:ds="http://schemas.openxmlformats.org/officeDocument/2006/customXml" ds:itemID="{65B4D1A6-7683-4F8F-A3DD-5A78D88A0D89}">
  <ds:schemaRefs>
    <ds:schemaRef ds:uri="Microsoft.SharePoint.Taxonomy.ContentTypeSync"/>
  </ds:schemaRefs>
</ds:datastoreItem>
</file>

<file path=customXml/itemProps308.xml><?xml version="1.0" encoding="utf-8"?>
<ds:datastoreItem xmlns:ds="http://schemas.openxmlformats.org/officeDocument/2006/customXml" ds:itemID="{E0984669-00E8-434F-BCCA-0DC58FE1D298}">
  <ds:schemaRefs>
    <ds:schemaRef ds:uri="Microsoft.SharePoint.Taxonomy.ContentTypeSync"/>
  </ds:schemaRefs>
</ds:datastoreItem>
</file>

<file path=customXml/itemProps309.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31.xml><?xml version="1.0" encoding="utf-8"?>
<ds:datastoreItem xmlns:ds="http://schemas.openxmlformats.org/officeDocument/2006/customXml" ds:itemID="{D2A509E3-1A7B-4ADB-9646-473AC45866A3}">
  <ds:schemaRefs>
    <ds:schemaRef ds:uri="Microsoft.SharePoint.Taxonomy.ContentTypeSync"/>
  </ds:schemaRefs>
</ds:datastoreItem>
</file>

<file path=customXml/itemProps310.xml><?xml version="1.0" encoding="utf-8"?>
<ds:datastoreItem xmlns:ds="http://schemas.openxmlformats.org/officeDocument/2006/customXml" ds:itemID="{DEB29180-202D-4321-966E-28732AA74D46}">
  <ds:schemaRefs>
    <ds:schemaRef ds:uri="Microsoft.SharePoint.Taxonomy.ContentTypeSync"/>
  </ds:schemaRefs>
</ds:datastoreItem>
</file>

<file path=customXml/itemProps311.xml><?xml version="1.0" encoding="utf-8"?>
<ds:datastoreItem xmlns:ds="http://schemas.openxmlformats.org/officeDocument/2006/customXml" ds:itemID="{8F847782-370F-4D0C-8746-A314388F3639}">
  <ds:schemaRefs>
    <ds:schemaRef ds:uri="Microsoft.SharePoint.Taxonomy.ContentTypeSync"/>
  </ds:schemaRefs>
</ds:datastoreItem>
</file>

<file path=customXml/itemProps312.xml><?xml version="1.0" encoding="utf-8"?>
<ds:datastoreItem xmlns:ds="http://schemas.openxmlformats.org/officeDocument/2006/customXml" ds:itemID="{9A01A300-F7E4-4027-A1FB-82E844FDF2FA}">
  <ds:schemaRefs>
    <ds:schemaRef ds:uri="Microsoft.SharePoint.Taxonomy.ContentTypeSync"/>
  </ds:schemaRefs>
</ds:datastoreItem>
</file>

<file path=customXml/itemProps313.xml><?xml version="1.0" encoding="utf-8"?>
<ds:datastoreItem xmlns:ds="http://schemas.openxmlformats.org/officeDocument/2006/customXml" ds:itemID="{30BB2418-0FB0-4E63-89BB-1A293DBC2076}">
  <ds:schemaRefs>
    <ds:schemaRef ds:uri="Microsoft.SharePoint.Taxonomy.ContentTypeSync"/>
  </ds:schemaRefs>
</ds:datastoreItem>
</file>

<file path=customXml/itemProps314.xml><?xml version="1.0" encoding="utf-8"?>
<ds:datastoreItem xmlns:ds="http://schemas.openxmlformats.org/officeDocument/2006/customXml" ds:itemID="{C52E8CD9-B730-4262-8DCD-004D3D8D25BD}">
  <ds:schemaRefs>
    <ds:schemaRef ds:uri="Microsoft.SharePoint.Taxonomy.ContentTypeSync"/>
  </ds:schemaRefs>
</ds:datastoreItem>
</file>

<file path=customXml/itemProps315.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316.xml><?xml version="1.0" encoding="utf-8"?>
<ds:datastoreItem xmlns:ds="http://schemas.openxmlformats.org/officeDocument/2006/customXml" ds:itemID="{E78A5F36-A679-4874-92B3-6C1480E1CAE1}">
  <ds:schemaRefs>
    <ds:schemaRef ds:uri="http://schemas.microsoft.com/sharepoint/v3/contenttype/forms"/>
  </ds:schemaRefs>
</ds:datastoreItem>
</file>

<file path=customXml/itemProps317.xml><?xml version="1.0" encoding="utf-8"?>
<ds:datastoreItem xmlns:ds="http://schemas.openxmlformats.org/officeDocument/2006/customXml" ds:itemID="{D0975BFE-E356-4036-942C-6D5F5ACB707D}">
  <ds:schemaRefs>
    <ds:schemaRef ds:uri="Microsoft.SharePoint.Taxonomy.ContentTypeSync"/>
  </ds:schemaRefs>
</ds:datastoreItem>
</file>

<file path=customXml/itemProps318.xml><?xml version="1.0" encoding="utf-8"?>
<ds:datastoreItem xmlns:ds="http://schemas.openxmlformats.org/officeDocument/2006/customXml" ds:itemID="{CC15F602-9AD1-4C30-A014-72F1B6B69FCD}">
  <ds:schemaRefs>
    <ds:schemaRef ds:uri="Microsoft.SharePoint.Taxonomy.ContentTypeSync"/>
  </ds:schemaRefs>
</ds:datastoreItem>
</file>

<file path=customXml/itemProps319.xml><?xml version="1.0" encoding="utf-8"?>
<ds:datastoreItem xmlns:ds="http://schemas.openxmlformats.org/officeDocument/2006/customXml" ds:itemID="{864E9BB5-374C-4360-AD51-2456BD184747}">
  <ds:schemaRefs>
    <ds:schemaRef ds:uri="Microsoft.SharePoint.Taxonomy.ContentTypeSync"/>
  </ds:schemaRefs>
</ds:datastoreItem>
</file>

<file path=customXml/itemProps32.xml><?xml version="1.0" encoding="utf-8"?>
<ds:datastoreItem xmlns:ds="http://schemas.openxmlformats.org/officeDocument/2006/customXml" ds:itemID="{69A7B023-C3D8-4178-8D18-0EEC743391B9}">
  <ds:schemaRefs>
    <ds:schemaRef ds:uri="Microsoft.SharePoint.Taxonomy.ContentTypeSync"/>
  </ds:schemaRefs>
</ds:datastoreItem>
</file>

<file path=customXml/itemProps320.xml><?xml version="1.0" encoding="utf-8"?>
<ds:datastoreItem xmlns:ds="http://schemas.openxmlformats.org/officeDocument/2006/customXml" ds:itemID="{B7EA337E-4F9B-4446-A710-11B28A61FE7C}">
  <ds:schemaRefs>
    <ds:schemaRef ds:uri="Microsoft.SharePoint.Taxonomy.ContentTypeSync"/>
  </ds:schemaRefs>
</ds:datastoreItem>
</file>

<file path=customXml/itemProps321.xml><?xml version="1.0" encoding="utf-8"?>
<ds:datastoreItem xmlns:ds="http://schemas.openxmlformats.org/officeDocument/2006/customXml" ds:itemID="{EEF66B3F-42F2-4E42-B192-36B55B82F2A9}">
  <ds:schemaRefs>
    <ds:schemaRef ds:uri="Microsoft.SharePoint.Taxonomy.ContentTypeSync"/>
  </ds:schemaRefs>
</ds:datastoreItem>
</file>

<file path=customXml/itemProps322.xml><?xml version="1.0" encoding="utf-8"?>
<ds:datastoreItem xmlns:ds="http://schemas.openxmlformats.org/officeDocument/2006/customXml" ds:itemID="{975B8A6C-4E96-4AAC-8915-6F91DD145ED0}">
  <ds:schemaRefs>
    <ds:schemaRef ds:uri="http://schemas.microsoft.com/sharepoint/v3/contenttype/forms"/>
  </ds:schemaRefs>
</ds:datastoreItem>
</file>

<file path=customXml/itemProps323.xml><?xml version="1.0" encoding="utf-8"?>
<ds:datastoreItem xmlns:ds="http://schemas.openxmlformats.org/officeDocument/2006/customXml" ds:itemID="{C5F31EB2-6CE6-42A7-AE30-04EBF88BEC84}">
  <ds:schemaRefs>
    <ds:schemaRef ds:uri="Microsoft.SharePoint.Taxonomy.ContentTypeSync"/>
  </ds:schemaRefs>
</ds:datastoreItem>
</file>

<file path=customXml/itemProps324.xml><?xml version="1.0" encoding="utf-8"?>
<ds:datastoreItem xmlns:ds="http://schemas.openxmlformats.org/officeDocument/2006/customXml" ds:itemID="{55CF1D70-2631-4A6D-8A3E-7EC79F91E6F0}">
  <ds:schemaRefs>
    <ds:schemaRef ds:uri="Microsoft.SharePoint.Taxonomy.ContentTypeSync"/>
  </ds:schemaRefs>
</ds:datastoreItem>
</file>

<file path=customXml/itemProps325.xml><?xml version="1.0" encoding="utf-8"?>
<ds:datastoreItem xmlns:ds="http://schemas.openxmlformats.org/officeDocument/2006/customXml" ds:itemID="{5854DBD5-4286-4061-B20F-F60C10DEF39E}">
  <ds:schemaRefs>
    <ds:schemaRef ds:uri="Microsoft.SharePoint.Taxonomy.ContentTypeSync"/>
  </ds:schemaRefs>
</ds:datastoreItem>
</file>

<file path=customXml/itemProps326.xml><?xml version="1.0" encoding="utf-8"?>
<ds:datastoreItem xmlns:ds="http://schemas.openxmlformats.org/officeDocument/2006/customXml" ds:itemID="{994AA790-E33D-4988-A1C6-C029C72076F5}">
  <ds:schemaRefs>
    <ds:schemaRef ds:uri="Microsoft.SharePoint.Taxonomy.ContentTypeSync"/>
  </ds:schemaRefs>
</ds:datastoreItem>
</file>

<file path=customXml/itemProps327.xml><?xml version="1.0" encoding="utf-8"?>
<ds:datastoreItem xmlns:ds="http://schemas.openxmlformats.org/officeDocument/2006/customXml" ds:itemID="{007F0A7C-B330-43DC-968B-7D0545B13F95}">
  <ds:schemaRefs>
    <ds:schemaRef ds:uri="http://schemas.microsoft.com/sharepoint/v3/contenttype/forms"/>
  </ds:schemaRefs>
</ds:datastoreItem>
</file>

<file path=customXml/itemProps328.xml><?xml version="1.0" encoding="utf-8"?>
<ds:datastoreItem xmlns:ds="http://schemas.openxmlformats.org/officeDocument/2006/customXml" ds:itemID="{4E49A41C-D8B0-433B-99A2-79D6A61A7D11}">
  <ds:schemaRefs>
    <ds:schemaRef ds:uri="Microsoft.SharePoint.Taxonomy.ContentTypeSync"/>
  </ds:schemaRefs>
</ds:datastoreItem>
</file>

<file path=customXml/itemProps329.xml><?xml version="1.0" encoding="utf-8"?>
<ds:datastoreItem xmlns:ds="http://schemas.openxmlformats.org/officeDocument/2006/customXml" ds:itemID="{72AF545D-2C3B-49E7-939E-0C7BD90DE517}">
  <ds:schemaRefs>
    <ds:schemaRef ds:uri="Microsoft.SharePoint.Taxonomy.ContentTypeSync"/>
  </ds:schemaRefs>
</ds:datastoreItem>
</file>

<file path=customXml/itemProps33.xml><?xml version="1.0" encoding="utf-8"?>
<ds:datastoreItem xmlns:ds="http://schemas.openxmlformats.org/officeDocument/2006/customXml" ds:itemID="{439F15E4-E823-4873-867A-EC0ED497BF95}">
  <ds:schemaRefs>
    <ds:schemaRef ds:uri="Microsoft.SharePoint.Taxonomy.ContentTypeSync"/>
  </ds:schemaRefs>
</ds:datastoreItem>
</file>

<file path=customXml/itemProps330.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331.xml><?xml version="1.0" encoding="utf-8"?>
<ds:datastoreItem xmlns:ds="http://schemas.openxmlformats.org/officeDocument/2006/customXml" ds:itemID="{476F40E2-126B-49CA-93D2-168BF7EA0684}">
  <ds:schemaRefs>
    <ds:schemaRef ds:uri="http://schemas.microsoft.com/sharepoint/events"/>
  </ds:schemaRefs>
</ds:datastoreItem>
</file>

<file path=customXml/itemProps332.xml><?xml version="1.0" encoding="utf-8"?>
<ds:datastoreItem xmlns:ds="http://schemas.openxmlformats.org/officeDocument/2006/customXml" ds:itemID="{52CC743B-72BC-44A9-961A-42ED57F09EE7}">
  <ds:schemaRefs>
    <ds:schemaRef ds:uri="Microsoft.SharePoint.Taxonomy.ContentTypeSync"/>
  </ds:schemaRefs>
</ds:datastoreItem>
</file>

<file path=customXml/itemProps333.xml><?xml version="1.0" encoding="utf-8"?>
<ds:datastoreItem xmlns:ds="http://schemas.openxmlformats.org/officeDocument/2006/customXml" ds:itemID="{9B5C1893-6CA4-4C34-AA2B-4594DD124CFD}">
  <ds:schemaRefs>
    <ds:schemaRef ds:uri="http://schemas.microsoft.com/sharepoint/events"/>
  </ds:schemaRefs>
</ds:datastoreItem>
</file>

<file path=customXml/itemProps334.xml><?xml version="1.0" encoding="utf-8"?>
<ds:datastoreItem xmlns:ds="http://schemas.openxmlformats.org/officeDocument/2006/customXml" ds:itemID="{18828AB9-9C78-42F8-9C31-778E241FA527}">
  <ds:schemaRefs>
    <ds:schemaRef ds:uri="http://schemas.microsoft.com/sharepoint/v3/contenttype/forms"/>
  </ds:schemaRefs>
</ds:datastoreItem>
</file>

<file path=customXml/itemProps335.xml><?xml version="1.0" encoding="utf-8"?>
<ds:datastoreItem xmlns:ds="http://schemas.openxmlformats.org/officeDocument/2006/customXml" ds:itemID="{B25B43CA-77E0-4CF4-B1C5-FE562926B204}">
  <ds:schemaRefs>
    <ds:schemaRef ds:uri="Microsoft.SharePoint.Taxonomy.ContentTypeSync"/>
  </ds:schemaRefs>
</ds:datastoreItem>
</file>

<file path=customXml/itemProps336.xml><?xml version="1.0" encoding="utf-8"?>
<ds:datastoreItem xmlns:ds="http://schemas.openxmlformats.org/officeDocument/2006/customXml" ds:itemID="{42326A78-F8E0-4D2A-8941-1E4C9E695B0E}">
  <ds:schemaRefs>
    <ds:schemaRef ds:uri="Microsoft.SharePoint.Taxonomy.ContentTypeSync"/>
  </ds:schemaRefs>
</ds:datastoreItem>
</file>

<file path=customXml/itemProps337.xml><?xml version="1.0" encoding="utf-8"?>
<ds:datastoreItem xmlns:ds="http://schemas.openxmlformats.org/officeDocument/2006/customXml" ds:itemID="{67481039-4D84-4691-BF8D-A49EA16C153E}">
  <ds:schemaRefs>
    <ds:schemaRef ds:uri="Microsoft.SharePoint.Taxonomy.ContentTypeSync"/>
  </ds:schemaRefs>
</ds:datastoreItem>
</file>

<file path=customXml/itemProps338.xml><?xml version="1.0" encoding="utf-8"?>
<ds:datastoreItem xmlns:ds="http://schemas.openxmlformats.org/officeDocument/2006/customXml" ds:itemID="{52C05489-3F04-4D21-8B6A-209A686649F1}">
  <ds:schemaRefs>
    <ds:schemaRef ds:uri="http://schemas.microsoft.com/sharepoint/events"/>
  </ds:schemaRefs>
</ds:datastoreItem>
</file>

<file path=customXml/itemProps339.xml><?xml version="1.0" encoding="utf-8"?>
<ds:datastoreItem xmlns:ds="http://schemas.openxmlformats.org/officeDocument/2006/customXml" ds:itemID="{52064B9C-68A4-44DA-861F-82051E9B5689}">
  <ds:schemaRefs>
    <ds:schemaRef ds:uri="Microsoft.SharePoint.Taxonomy.ContentTypeSync"/>
  </ds:schemaRefs>
</ds:datastoreItem>
</file>

<file path=customXml/itemProps34.xml><?xml version="1.0" encoding="utf-8"?>
<ds:datastoreItem xmlns:ds="http://schemas.openxmlformats.org/officeDocument/2006/customXml" ds:itemID="{1E2EB748-43EE-4805-A839-374FBB4ABB9E}">
  <ds:schemaRefs>
    <ds:schemaRef ds:uri="Microsoft.SharePoint.Taxonomy.ContentTypeSync"/>
  </ds:schemaRefs>
</ds:datastoreItem>
</file>

<file path=customXml/itemProps340.xml><?xml version="1.0" encoding="utf-8"?>
<ds:datastoreItem xmlns:ds="http://schemas.openxmlformats.org/officeDocument/2006/customXml" ds:itemID="{70D7AC39-DF61-4054-9F15-908DD99C4F93}">
  <ds:schemaRefs>
    <ds:schemaRef ds:uri="Microsoft.SharePoint.Taxonomy.ContentTypeSync"/>
  </ds:schemaRefs>
</ds:datastoreItem>
</file>

<file path=customXml/itemProps341.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342.xml><?xml version="1.0" encoding="utf-8"?>
<ds:datastoreItem xmlns:ds="http://schemas.openxmlformats.org/officeDocument/2006/customXml" ds:itemID="{6C53E9A6-88D4-4C59-AACB-92AAEAB9A254}">
  <ds:schemaRefs>
    <ds:schemaRef ds:uri="Microsoft.SharePoint.Taxonomy.ContentTypeSync"/>
  </ds:schemaRefs>
</ds:datastoreItem>
</file>

<file path=customXml/itemProps343.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344.xml><?xml version="1.0" encoding="utf-8"?>
<ds:datastoreItem xmlns:ds="http://schemas.openxmlformats.org/officeDocument/2006/customXml" ds:itemID="{11C398DE-D851-4990-B2A0-03E75FD99E19}">
  <ds:schemaRefs>
    <ds:schemaRef ds:uri="Microsoft.SharePoint.Taxonomy.ContentTypeSync"/>
  </ds:schemaRefs>
</ds:datastoreItem>
</file>

<file path=customXml/itemProps345.xml><?xml version="1.0" encoding="utf-8"?>
<ds:datastoreItem xmlns:ds="http://schemas.openxmlformats.org/officeDocument/2006/customXml" ds:itemID="{C1B6A731-B92B-4A12-95E3-A6CA0CEEC49A}">
  <ds:schemaRefs>
    <ds:schemaRef ds:uri="Microsoft.SharePoint.Taxonomy.ContentTypeSync"/>
  </ds:schemaRefs>
</ds:datastoreItem>
</file>

<file path=customXml/itemProps346.xml><?xml version="1.0" encoding="utf-8"?>
<ds:datastoreItem xmlns:ds="http://schemas.openxmlformats.org/officeDocument/2006/customXml" ds:itemID="{AF6C7B04-9EB3-4317-86EB-2CC4F43F2971}">
  <ds:schemaRefs>
    <ds:schemaRef ds:uri="http://schemas.microsoft.com/sharepoint/v3/contenttype/forms"/>
  </ds:schemaRefs>
</ds:datastoreItem>
</file>

<file path=customXml/itemProps347.xml><?xml version="1.0" encoding="utf-8"?>
<ds:datastoreItem xmlns:ds="http://schemas.openxmlformats.org/officeDocument/2006/customXml" ds:itemID="{1C678538-0D1E-4EAE-B0B9-9035F06DE688}">
  <ds:schemaRefs>
    <ds:schemaRef ds:uri="Microsoft.SharePoint.Taxonomy.ContentTypeSync"/>
  </ds:schemaRefs>
</ds:datastoreItem>
</file>

<file path=customXml/itemProps348.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349.xml><?xml version="1.0" encoding="utf-8"?>
<ds:datastoreItem xmlns:ds="http://schemas.openxmlformats.org/officeDocument/2006/customXml" ds:itemID="{821580ED-9783-412D-A790-119E0ED45B99}">
  <ds:schemaRefs>
    <ds:schemaRef ds:uri="http://schemas.microsoft.com/sharepoint/events"/>
  </ds:schemaRefs>
</ds:datastoreItem>
</file>

<file path=customXml/itemProps35.xml><?xml version="1.0" encoding="utf-8"?>
<ds:datastoreItem xmlns:ds="http://schemas.openxmlformats.org/officeDocument/2006/customXml" ds:itemID="{C77B2E10-A7BE-49AF-992F-090E54EE12D6}">
  <ds:schemaRefs>
    <ds:schemaRef ds:uri="Microsoft.SharePoint.Taxonomy.ContentTypeSync"/>
  </ds:schemaRefs>
</ds:datastoreItem>
</file>

<file path=customXml/itemProps350.xml><?xml version="1.0" encoding="utf-8"?>
<ds:datastoreItem xmlns:ds="http://schemas.openxmlformats.org/officeDocument/2006/customXml" ds:itemID="{0885D2C8-B776-4979-8672-3F0EDF97B432}">
  <ds:schemaRefs>
    <ds:schemaRef ds:uri="http://schemas.microsoft.com/sharepoint/v3/contenttype/forms"/>
  </ds:schemaRefs>
</ds:datastoreItem>
</file>

<file path=customXml/itemProps351.xml><?xml version="1.0" encoding="utf-8"?>
<ds:datastoreItem xmlns:ds="http://schemas.openxmlformats.org/officeDocument/2006/customXml" ds:itemID="{1907F5C4-E23A-49A3-85B4-35DA9713123B}">
  <ds:schemaRefs>
    <ds:schemaRef ds:uri="Microsoft.SharePoint.Taxonomy.ContentTypeSync"/>
  </ds:schemaRefs>
</ds:datastoreItem>
</file>

<file path=customXml/itemProps352.xml><?xml version="1.0" encoding="utf-8"?>
<ds:datastoreItem xmlns:ds="http://schemas.openxmlformats.org/officeDocument/2006/customXml" ds:itemID="{CA16FFE3-1C63-406A-A61D-47A35A524C9B}">
  <ds:schemaRefs>
    <ds:schemaRef ds:uri="Microsoft.SharePoint.Taxonomy.ContentTypeSync"/>
  </ds:schemaRefs>
</ds:datastoreItem>
</file>

<file path=customXml/itemProps353.xml><?xml version="1.0" encoding="utf-8"?>
<ds:datastoreItem xmlns:ds="http://schemas.openxmlformats.org/officeDocument/2006/customXml" ds:itemID="{2B5B64E2-8F28-4FE9-AF01-EE3A4B14D758}">
  <ds:schemaRefs>
    <ds:schemaRef ds:uri="Microsoft.SharePoint.Taxonomy.ContentTypeSync"/>
  </ds:schemaRefs>
</ds:datastoreItem>
</file>

<file path=customXml/itemProps354.xml><?xml version="1.0" encoding="utf-8"?>
<ds:datastoreItem xmlns:ds="http://schemas.openxmlformats.org/officeDocument/2006/customXml" ds:itemID="{BB567D63-25C9-4EE4-9DD9-DC2BD4B3393C}">
  <ds:schemaRefs>
    <ds:schemaRef ds:uri="http://schemas.microsoft.com/sharepoint/events"/>
  </ds:schemaRefs>
</ds:datastoreItem>
</file>

<file path=customXml/itemProps355.xml><?xml version="1.0" encoding="utf-8"?>
<ds:datastoreItem xmlns:ds="http://schemas.openxmlformats.org/officeDocument/2006/customXml" ds:itemID="{19B0FD4E-2405-45BB-9833-02480E0E2F37}">
  <ds:schemaRefs>
    <ds:schemaRef ds:uri="http://schemas.microsoft.com/sharepoint/events"/>
  </ds:schemaRefs>
</ds:datastoreItem>
</file>

<file path=customXml/itemProps356.xml><?xml version="1.0" encoding="utf-8"?>
<ds:datastoreItem xmlns:ds="http://schemas.openxmlformats.org/officeDocument/2006/customXml" ds:itemID="{811447FA-471E-4C98-A5B8-964B8597F557}">
  <ds:schemaRefs>
    <ds:schemaRef ds:uri="Microsoft.SharePoint.Taxonomy.ContentTypeSync"/>
  </ds:schemaRefs>
</ds:datastoreItem>
</file>

<file path=customXml/itemProps357.xml><?xml version="1.0" encoding="utf-8"?>
<ds:datastoreItem xmlns:ds="http://schemas.openxmlformats.org/officeDocument/2006/customXml" ds:itemID="{590BE06A-0FD8-4D31-8F04-78A260F3E69F}">
  <ds:schemaRefs>
    <ds:schemaRef ds:uri="Microsoft.SharePoint.Taxonomy.ContentTypeSync"/>
  </ds:schemaRefs>
</ds:datastoreItem>
</file>

<file path=customXml/itemProps358.xml><?xml version="1.0" encoding="utf-8"?>
<ds:datastoreItem xmlns:ds="http://schemas.openxmlformats.org/officeDocument/2006/customXml" ds:itemID="{95201067-5D7D-42FA-BD60-4C95936A734D}">
  <ds:schemaRefs>
    <ds:schemaRef ds:uri="Microsoft.SharePoint.Taxonomy.ContentTypeSync"/>
  </ds:schemaRefs>
</ds:datastoreItem>
</file>

<file path=customXml/itemProps359.xml><?xml version="1.0" encoding="utf-8"?>
<ds:datastoreItem xmlns:ds="http://schemas.openxmlformats.org/officeDocument/2006/customXml" ds:itemID="{391B033C-16BF-4741-8341-DD1BDB5D511B}">
  <ds:schemaRefs>
    <ds:schemaRef ds:uri="Microsoft.SharePoint.Taxonomy.ContentTypeSync"/>
  </ds:schemaRefs>
</ds:datastoreItem>
</file>

<file path=customXml/itemProps36.xml><?xml version="1.0" encoding="utf-8"?>
<ds:datastoreItem xmlns:ds="http://schemas.openxmlformats.org/officeDocument/2006/customXml" ds:itemID="{95B20496-A5FE-476E-AC2D-175F8587F8DF}">
  <ds:schemaRefs>
    <ds:schemaRef ds:uri="Microsoft.SharePoint.Taxonomy.ContentTypeSync"/>
  </ds:schemaRefs>
</ds:datastoreItem>
</file>

<file path=customXml/itemProps360.xml><?xml version="1.0" encoding="utf-8"?>
<ds:datastoreItem xmlns:ds="http://schemas.openxmlformats.org/officeDocument/2006/customXml" ds:itemID="{670B2057-67CA-420D-99E0-084414AC2F2B}">
  <ds:schemaRefs>
    <ds:schemaRef ds:uri="Microsoft.SharePoint.Taxonomy.ContentTypeSync"/>
  </ds:schemaRefs>
</ds:datastoreItem>
</file>

<file path=customXml/itemProps361.xml><?xml version="1.0" encoding="utf-8"?>
<ds:datastoreItem xmlns:ds="http://schemas.openxmlformats.org/officeDocument/2006/customXml" ds:itemID="{134EB630-7256-4292-831D-C2B4F3AFE9FF}">
  <ds:schemaRefs>
    <ds:schemaRef ds:uri="http://schemas.microsoft.com/sharepoint/v3/contenttype/forms"/>
  </ds:schemaRefs>
</ds:datastoreItem>
</file>

<file path=customXml/itemProps362.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363.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364.xml><?xml version="1.0" encoding="utf-8"?>
<ds:datastoreItem xmlns:ds="http://schemas.openxmlformats.org/officeDocument/2006/customXml" ds:itemID="{CF44E97A-817D-4491-B934-FD4F4EB102A8}">
  <ds:schemaRefs>
    <ds:schemaRef ds:uri="http://schemas.microsoft.com/sharepoint/v3/contenttype/forms"/>
  </ds:schemaRefs>
</ds:datastoreItem>
</file>

<file path=customXml/itemProps365.xml><?xml version="1.0" encoding="utf-8"?>
<ds:datastoreItem xmlns:ds="http://schemas.openxmlformats.org/officeDocument/2006/customXml" ds:itemID="{68CAE4F9-3D70-433D-81E2-25935E5DDE18}">
  <ds:schemaRefs>
    <ds:schemaRef ds:uri="Microsoft.SharePoint.Taxonomy.ContentTypeSync"/>
  </ds:schemaRefs>
</ds:datastoreItem>
</file>

<file path=customXml/itemProps366.xml><?xml version="1.0" encoding="utf-8"?>
<ds:datastoreItem xmlns:ds="http://schemas.openxmlformats.org/officeDocument/2006/customXml" ds:itemID="{7986871C-6F35-4958-853A-2E015B0C4F48}">
  <ds:schemaRefs>
    <ds:schemaRef ds:uri="Microsoft.SharePoint.Taxonomy.ContentTypeSync"/>
  </ds:schemaRefs>
</ds:datastoreItem>
</file>

<file path=customXml/itemProps367.xml><?xml version="1.0" encoding="utf-8"?>
<ds:datastoreItem xmlns:ds="http://schemas.openxmlformats.org/officeDocument/2006/customXml" ds:itemID="{2BBF48D6-A208-4254-96FF-382ED845417A}">
  <ds:schemaRefs>
    <ds:schemaRef ds:uri="Microsoft.SharePoint.Taxonomy.ContentTypeSync"/>
  </ds:schemaRefs>
</ds:datastoreItem>
</file>

<file path=customXml/itemProps368.xml><?xml version="1.0" encoding="utf-8"?>
<ds:datastoreItem xmlns:ds="http://schemas.openxmlformats.org/officeDocument/2006/customXml" ds:itemID="{DFF06D32-F465-41D7-8015-5EF5FF5C668D}">
  <ds:schemaRefs>
    <ds:schemaRef ds:uri="http://schemas.microsoft.com/sharepoint/v3/contenttype/forms"/>
  </ds:schemaRefs>
</ds:datastoreItem>
</file>

<file path=customXml/itemProps369.xml><?xml version="1.0" encoding="utf-8"?>
<ds:datastoreItem xmlns:ds="http://schemas.openxmlformats.org/officeDocument/2006/customXml" ds:itemID="{2665467B-7E59-4DAA-B652-9447E07B0C56}">
  <ds:schemaRefs>
    <ds:schemaRef ds:uri="http://schemas.microsoft.com/sharepoint/events"/>
  </ds:schemaRefs>
</ds:datastoreItem>
</file>

<file path=customXml/itemProps37.xml><?xml version="1.0" encoding="utf-8"?>
<ds:datastoreItem xmlns:ds="http://schemas.openxmlformats.org/officeDocument/2006/customXml" ds:itemID="{EB22B8B4-D392-4925-9240-EAFE7BD73944}">
  <ds:schemaRefs>
    <ds:schemaRef ds:uri="Microsoft.SharePoint.Taxonomy.ContentTypeSync"/>
  </ds:schemaRefs>
</ds:datastoreItem>
</file>

<file path=customXml/itemProps370.xml><?xml version="1.0" encoding="utf-8"?>
<ds:datastoreItem xmlns:ds="http://schemas.openxmlformats.org/officeDocument/2006/customXml" ds:itemID="{B8F02F36-651E-4BDD-95EA-A9DD5A45C62F}">
  <ds:schemaRefs>
    <ds:schemaRef ds:uri="Microsoft.SharePoint.Taxonomy.ContentTypeSync"/>
  </ds:schemaRefs>
</ds:datastoreItem>
</file>

<file path=customXml/itemProps371.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372.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373.xml><?xml version="1.0" encoding="utf-8"?>
<ds:datastoreItem xmlns:ds="http://schemas.openxmlformats.org/officeDocument/2006/customXml" ds:itemID="{31F15D93-A008-4F01-BA4F-38391DCE4EB5}">
  <ds:schemaRefs>
    <ds:schemaRef ds:uri="http://schemas.microsoft.com/sharepoint/events"/>
  </ds:schemaRefs>
</ds:datastoreItem>
</file>

<file path=customXml/itemProps374.xml><?xml version="1.0" encoding="utf-8"?>
<ds:datastoreItem xmlns:ds="http://schemas.openxmlformats.org/officeDocument/2006/customXml" ds:itemID="{3195D590-205A-499C-8C00-79D96FA31710}">
  <ds:schemaRefs>
    <ds:schemaRef ds:uri="Microsoft.SharePoint.Taxonomy.ContentTypeSync"/>
  </ds:schemaRefs>
</ds:datastoreItem>
</file>

<file path=customXml/itemProps375.xml><?xml version="1.0" encoding="utf-8"?>
<ds:datastoreItem xmlns:ds="http://schemas.openxmlformats.org/officeDocument/2006/customXml" ds:itemID="{CC4E9EAC-AAE5-470B-9ACB-DBE9E4063435}">
  <ds:schemaRefs>
    <ds:schemaRef ds:uri="Microsoft.SharePoint.Taxonomy.ContentTypeSync"/>
  </ds:schemaRefs>
</ds:datastoreItem>
</file>

<file path=customXml/itemProps376.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377.xml><?xml version="1.0" encoding="utf-8"?>
<ds:datastoreItem xmlns:ds="http://schemas.openxmlformats.org/officeDocument/2006/customXml" ds:itemID="{5A3FC73E-32E6-4FFF-8C12-BEB4C8A41BA6}">
  <ds:schemaRefs>
    <ds:schemaRef ds:uri="Microsoft.SharePoint.Taxonomy.ContentTypeSync"/>
  </ds:schemaRefs>
</ds:datastoreItem>
</file>

<file path=customXml/itemProps378.xml><?xml version="1.0" encoding="utf-8"?>
<ds:datastoreItem xmlns:ds="http://schemas.openxmlformats.org/officeDocument/2006/customXml" ds:itemID="{B8B5AD4A-33AC-44D8-AA00-7BCF9B55824E}">
  <ds:schemaRefs>
    <ds:schemaRef ds:uri="Microsoft.SharePoint.Taxonomy.ContentTypeSync"/>
  </ds:schemaRefs>
</ds:datastoreItem>
</file>

<file path=customXml/itemProps379.xml><?xml version="1.0" encoding="utf-8"?>
<ds:datastoreItem xmlns:ds="http://schemas.openxmlformats.org/officeDocument/2006/customXml" ds:itemID="{E3A28B2F-7248-4AE5-99F4-D9A84AE17956}">
  <ds:schemaRefs>
    <ds:schemaRef ds:uri="Microsoft.SharePoint.Taxonomy.ContentTypeSync"/>
  </ds:schemaRefs>
</ds:datastoreItem>
</file>

<file path=customXml/itemProps38.xml><?xml version="1.0" encoding="utf-8"?>
<ds:datastoreItem xmlns:ds="http://schemas.openxmlformats.org/officeDocument/2006/customXml" ds:itemID="{04324B2E-41A5-441D-81A0-3038B9D287D8}">
  <ds:schemaRefs>
    <ds:schemaRef ds:uri="Microsoft.SharePoint.Taxonomy.ContentTypeSync"/>
  </ds:schemaRefs>
</ds:datastoreItem>
</file>

<file path=customXml/itemProps380.xml><?xml version="1.0" encoding="utf-8"?>
<ds:datastoreItem xmlns:ds="http://schemas.openxmlformats.org/officeDocument/2006/customXml" ds:itemID="{87C1AAB2-169D-4783-B63C-BDE440020D7D}">
  <ds:schemaRefs>
    <ds:schemaRef ds:uri="Microsoft.SharePoint.Taxonomy.ContentTypeSync"/>
  </ds:schemaRefs>
</ds:datastoreItem>
</file>

<file path=customXml/itemProps381.xml><?xml version="1.0" encoding="utf-8"?>
<ds:datastoreItem xmlns:ds="http://schemas.openxmlformats.org/officeDocument/2006/customXml" ds:itemID="{F1D3A7CC-4FCA-4D6C-874E-0FA1CEBCEA15}">
  <ds:schemaRefs>
    <ds:schemaRef ds:uri="http://schemas.microsoft.com/sharepoint/events"/>
  </ds:schemaRefs>
</ds:datastoreItem>
</file>

<file path=customXml/itemProps382.xml><?xml version="1.0" encoding="utf-8"?>
<ds:datastoreItem xmlns:ds="http://schemas.openxmlformats.org/officeDocument/2006/customXml" ds:itemID="{39C53F4C-E8E6-451A-A0F8-8520EE8DAF93}">
  <ds:schemaRefs>
    <ds:schemaRef ds:uri="Microsoft.SharePoint.Taxonomy.ContentTypeSync"/>
  </ds:schemaRefs>
</ds:datastoreItem>
</file>

<file path=customXml/itemProps383.xml><?xml version="1.0" encoding="utf-8"?>
<ds:datastoreItem xmlns:ds="http://schemas.openxmlformats.org/officeDocument/2006/customXml" ds:itemID="{8B11D402-1F5C-49DD-956B-A85D33150011}">
  <ds:schemaRefs>
    <ds:schemaRef ds:uri="http://schemas.microsoft.com/sharepoint/v3/contenttype/forms"/>
  </ds:schemaRefs>
</ds:datastoreItem>
</file>

<file path=customXml/itemProps384.xml><?xml version="1.0" encoding="utf-8"?>
<ds:datastoreItem xmlns:ds="http://schemas.openxmlformats.org/officeDocument/2006/customXml" ds:itemID="{DBF950B6-CAF4-4DC5-8514-F3ADFDE5FC09}">
  <ds:schemaRefs>
    <ds:schemaRef ds:uri="Microsoft.SharePoint.Taxonomy.ContentTypeSync"/>
  </ds:schemaRefs>
</ds:datastoreItem>
</file>

<file path=customXml/itemProps385.xml><?xml version="1.0" encoding="utf-8"?>
<ds:datastoreItem xmlns:ds="http://schemas.openxmlformats.org/officeDocument/2006/customXml" ds:itemID="{87DC809C-26F6-4B49-AA9B-76169CE0FC19}">
  <ds:schemaRefs>
    <ds:schemaRef ds:uri="http://schemas.microsoft.com/sharepoint/events"/>
  </ds:schemaRefs>
</ds:datastoreItem>
</file>

<file path=customXml/itemProps386.xml><?xml version="1.0" encoding="utf-8"?>
<ds:datastoreItem xmlns:ds="http://schemas.openxmlformats.org/officeDocument/2006/customXml" ds:itemID="{5E06BF86-E8BA-4A5A-9A8C-4050341F75C5}">
  <ds:schemaRefs>
    <ds:schemaRef ds:uri="Microsoft.SharePoint.Taxonomy.ContentTypeSync"/>
  </ds:schemaRefs>
</ds:datastoreItem>
</file>

<file path=customXml/itemProps387.xml><?xml version="1.0" encoding="utf-8"?>
<ds:datastoreItem xmlns:ds="http://schemas.openxmlformats.org/officeDocument/2006/customXml" ds:itemID="{611E954E-129C-4C71-A594-23502E638180}">
  <ds:schemaRefs>
    <ds:schemaRef ds:uri="Microsoft.SharePoint.Taxonomy.ContentTypeSync"/>
  </ds:schemaRefs>
</ds:datastoreItem>
</file>

<file path=customXml/itemProps388.xml><?xml version="1.0" encoding="utf-8"?>
<ds:datastoreItem xmlns:ds="http://schemas.openxmlformats.org/officeDocument/2006/customXml" ds:itemID="{B18B4EDD-8F34-484C-8BBF-DE808DC9969D}">
  <ds:schemaRefs>
    <ds:schemaRef ds:uri="Microsoft.SharePoint.Taxonomy.ContentTypeSync"/>
  </ds:schemaRefs>
</ds:datastoreItem>
</file>

<file path=customXml/itemProps389.xml><?xml version="1.0" encoding="utf-8"?>
<ds:datastoreItem xmlns:ds="http://schemas.openxmlformats.org/officeDocument/2006/customXml" ds:itemID="{3547136F-8A80-4779-9245-D5A3E4B8A34A}">
  <ds:schemaRefs>
    <ds:schemaRef ds:uri="Microsoft.SharePoint.Taxonomy.ContentTypeSync"/>
  </ds:schemaRefs>
</ds:datastoreItem>
</file>

<file path=customXml/itemProps39.xml><?xml version="1.0" encoding="utf-8"?>
<ds:datastoreItem xmlns:ds="http://schemas.openxmlformats.org/officeDocument/2006/customXml" ds:itemID="{C5F59616-2CB1-422E-BED9-7F72AC7F3FE7}">
  <ds:schemaRefs>
    <ds:schemaRef ds:uri="Microsoft.SharePoint.Taxonomy.ContentTypeSync"/>
  </ds:schemaRefs>
</ds:datastoreItem>
</file>

<file path=customXml/itemProps390.xml><?xml version="1.0" encoding="utf-8"?>
<ds:datastoreItem xmlns:ds="http://schemas.openxmlformats.org/officeDocument/2006/customXml" ds:itemID="{5013CC23-1E9D-468B-BE65-4A64E7914A25}">
  <ds:schemaRefs>
    <ds:schemaRef ds:uri="Microsoft.SharePoint.Taxonomy.ContentTypeSync"/>
  </ds:schemaRefs>
</ds:datastoreItem>
</file>

<file path=customXml/itemProps391.xml><?xml version="1.0" encoding="utf-8"?>
<ds:datastoreItem xmlns:ds="http://schemas.openxmlformats.org/officeDocument/2006/customXml" ds:itemID="{6FE00815-9004-48BD-AF1B-1D6F92A25BF7}">
  <ds:schemaRefs>
    <ds:schemaRef ds:uri="Microsoft.SharePoint.Taxonomy.ContentTypeSync"/>
  </ds:schemaRefs>
</ds:datastoreItem>
</file>

<file path=customXml/itemProps392.xml><?xml version="1.0" encoding="utf-8"?>
<ds:datastoreItem xmlns:ds="http://schemas.openxmlformats.org/officeDocument/2006/customXml" ds:itemID="{12D2432B-973D-4F4B-8C6D-E16CA2DFE8AB}">
  <ds:schemaRefs>
    <ds:schemaRef ds:uri="http://schemas.microsoft.com/sharepoint/events"/>
  </ds:schemaRefs>
</ds:datastoreItem>
</file>

<file path=customXml/itemProps393.xml><?xml version="1.0" encoding="utf-8"?>
<ds:datastoreItem xmlns:ds="http://schemas.openxmlformats.org/officeDocument/2006/customXml" ds:itemID="{475831B7-0EA9-43F9-85EC-8A3E9185B6D8}">
  <ds:schemaRefs>
    <ds:schemaRef ds:uri="Microsoft.SharePoint.Taxonomy.ContentTypeSync"/>
  </ds:schemaRefs>
</ds:datastoreItem>
</file>

<file path=customXml/itemProps394.xml><?xml version="1.0" encoding="utf-8"?>
<ds:datastoreItem xmlns:ds="http://schemas.openxmlformats.org/officeDocument/2006/customXml" ds:itemID="{FDC26E6C-4966-45B4-8926-EDF0F18C6BA6}">
  <ds:schemaRefs>
    <ds:schemaRef ds:uri="http://schemas.microsoft.com/sharepoint/v3/contenttype/forms"/>
  </ds:schemaRefs>
</ds:datastoreItem>
</file>

<file path=customXml/itemProps395.xml><?xml version="1.0" encoding="utf-8"?>
<ds:datastoreItem xmlns:ds="http://schemas.openxmlformats.org/officeDocument/2006/customXml" ds:itemID="{89C37CEF-E0DF-4454-986B-C8F7FA6E44CD}">
  <ds:schemaRefs>
    <ds:schemaRef ds:uri="Microsoft.SharePoint.Taxonomy.ContentTypeSync"/>
  </ds:schemaRefs>
</ds:datastoreItem>
</file>

<file path=customXml/itemProps396.xml><?xml version="1.0" encoding="utf-8"?>
<ds:datastoreItem xmlns:ds="http://schemas.openxmlformats.org/officeDocument/2006/customXml" ds:itemID="{4DAFC3C7-ACEB-401D-8467-BAC3390F444A}">
  <ds:schemaRefs>
    <ds:schemaRef ds:uri="http://schemas.microsoft.com/sharepoint/v3/contenttype/forms"/>
  </ds:schemaRefs>
</ds:datastoreItem>
</file>

<file path=customXml/itemProps397.xml><?xml version="1.0" encoding="utf-8"?>
<ds:datastoreItem xmlns:ds="http://schemas.openxmlformats.org/officeDocument/2006/customXml" ds:itemID="{85275D23-20E4-4E0D-B0F6-998B509713AB}">
  <ds:schemaRefs>
    <ds:schemaRef ds:uri="Microsoft.SharePoint.Taxonomy.ContentTypeSync"/>
  </ds:schemaRefs>
</ds:datastoreItem>
</file>

<file path=customXml/itemProps398.xml><?xml version="1.0" encoding="utf-8"?>
<ds:datastoreItem xmlns:ds="http://schemas.openxmlformats.org/officeDocument/2006/customXml" ds:itemID="{5B3B3F68-63A8-4569-8B6A-69968C1BFE96}">
  <ds:schemaRefs>
    <ds:schemaRef ds:uri="Microsoft.SharePoint.Taxonomy.ContentTypeSync"/>
  </ds:schemaRefs>
</ds:datastoreItem>
</file>

<file path=customXml/itemProps399.xml><?xml version="1.0" encoding="utf-8"?>
<ds:datastoreItem xmlns:ds="http://schemas.openxmlformats.org/officeDocument/2006/customXml" ds:itemID="{E77B8AED-D63B-47C6-BB4D-45200CD7C2AE}">
  <ds:schemaRefs>
    <ds:schemaRef ds:uri="http://schemas.microsoft.com/sharepoint/events"/>
  </ds:schemaRefs>
</ds:datastoreItem>
</file>

<file path=customXml/itemProps4.xml><?xml version="1.0" encoding="utf-8"?>
<ds:datastoreItem xmlns:ds="http://schemas.openxmlformats.org/officeDocument/2006/customXml" ds:itemID="{6E4E2505-B0D3-48CC-B5CA-150065111B78}">
  <ds:schemaRefs>
    <ds:schemaRef ds:uri="Microsoft.SharePoint.Taxonomy.ContentTypeSync"/>
  </ds:schemaRefs>
</ds:datastoreItem>
</file>

<file path=customXml/itemProps40.xml><?xml version="1.0" encoding="utf-8"?>
<ds:datastoreItem xmlns:ds="http://schemas.openxmlformats.org/officeDocument/2006/customXml" ds:itemID="{EE52C03A-FFE4-40D0-B4EB-B5FAE6A90DA2}">
  <ds:schemaRefs>
    <ds:schemaRef ds:uri="Microsoft.SharePoint.Taxonomy.ContentTypeSync"/>
  </ds:schemaRefs>
</ds:datastoreItem>
</file>

<file path=customXml/itemProps400.xml><?xml version="1.0" encoding="utf-8"?>
<ds:datastoreItem xmlns:ds="http://schemas.openxmlformats.org/officeDocument/2006/customXml" ds:itemID="{564433EB-4F96-4380-89DB-788E6B7F5ED7}">
  <ds:schemaRefs>
    <ds:schemaRef ds:uri="Microsoft.SharePoint.Taxonomy.ContentTypeSync"/>
  </ds:schemaRefs>
</ds:datastoreItem>
</file>

<file path=customXml/itemProps401.xml><?xml version="1.0" encoding="utf-8"?>
<ds:datastoreItem xmlns:ds="http://schemas.openxmlformats.org/officeDocument/2006/customXml" ds:itemID="{E71F45ED-CF5E-4242-AF00-D0AF8A56003E}">
  <ds:schemaRefs>
    <ds:schemaRef ds:uri="Microsoft.SharePoint.Taxonomy.ContentTypeSync"/>
  </ds:schemaRefs>
</ds:datastoreItem>
</file>

<file path=customXml/itemProps402.xml><?xml version="1.0" encoding="utf-8"?>
<ds:datastoreItem xmlns:ds="http://schemas.openxmlformats.org/officeDocument/2006/customXml" ds:itemID="{470E4307-6F8C-4390-8804-99DF7F81D6F2}">
  <ds:schemaRefs>
    <ds:schemaRef ds:uri="Microsoft.SharePoint.Taxonomy.ContentTypeSync"/>
  </ds:schemaRefs>
</ds:datastoreItem>
</file>

<file path=customXml/itemProps403.xml><?xml version="1.0" encoding="utf-8"?>
<ds:datastoreItem xmlns:ds="http://schemas.openxmlformats.org/officeDocument/2006/customXml" ds:itemID="{F8E43800-E45A-474A-A365-477871B35F53}">
  <ds:schemaRefs>
    <ds:schemaRef ds:uri="http://schemas.microsoft.com/sharepoint/v3/contenttype/forms"/>
  </ds:schemaRefs>
</ds:datastoreItem>
</file>

<file path=customXml/itemProps404.xml><?xml version="1.0" encoding="utf-8"?>
<ds:datastoreItem xmlns:ds="http://schemas.openxmlformats.org/officeDocument/2006/customXml" ds:itemID="{357CA3B7-F6FE-4D0A-9342-9134D54F244D}">
  <ds:schemaRefs>
    <ds:schemaRef ds:uri="Microsoft.SharePoint.Taxonomy.ContentTypeSync"/>
  </ds:schemaRefs>
</ds:datastoreItem>
</file>

<file path=customXml/itemProps405.xml><?xml version="1.0" encoding="utf-8"?>
<ds:datastoreItem xmlns:ds="http://schemas.openxmlformats.org/officeDocument/2006/customXml" ds:itemID="{960B3105-58F4-4554-BE6C-B083CB26274B}">
  <ds:schemaRefs>
    <ds:schemaRef ds:uri="http://schemas.microsoft.com/sharepoint/v3/contenttype/forms"/>
  </ds:schemaRefs>
</ds:datastoreItem>
</file>

<file path=customXml/itemProps406.xml><?xml version="1.0" encoding="utf-8"?>
<ds:datastoreItem xmlns:ds="http://schemas.openxmlformats.org/officeDocument/2006/customXml" ds:itemID="{F58B1884-479A-4CA8-88F4-4D47858E5C75}">
  <ds:schemaRefs>
    <ds:schemaRef ds:uri="Microsoft.SharePoint.Taxonomy.ContentTypeSync"/>
  </ds:schemaRefs>
</ds:datastoreItem>
</file>

<file path=customXml/itemProps407.xml><?xml version="1.0" encoding="utf-8"?>
<ds:datastoreItem xmlns:ds="http://schemas.openxmlformats.org/officeDocument/2006/customXml" ds:itemID="{5F0D03E2-0454-418A-9A87-7BD725225F7F}">
  <ds:schemaRefs>
    <ds:schemaRef ds:uri="Microsoft.SharePoint.Taxonomy.ContentTypeSync"/>
  </ds:schemaRefs>
</ds:datastoreItem>
</file>

<file path=customXml/itemProps408.xml><?xml version="1.0" encoding="utf-8"?>
<ds:datastoreItem xmlns:ds="http://schemas.openxmlformats.org/officeDocument/2006/customXml" ds:itemID="{F33C1CE5-72C7-4775-A8D2-1742853DC19C}">
  <ds:schemaRefs>
    <ds:schemaRef ds:uri="Microsoft.SharePoint.Taxonomy.ContentTypeSync"/>
  </ds:schemaRefs>
</ds:datastoreItem>
</file>

<file path=customXml/itemProps409.xml><?xml version="1.0" encoding="utf-8"?>
<ds:datastoreItem xmlns:ds="http://schemas.openxmlformats.org/officeDocument/2006/customXml" ds:itemID="{1D8713E5-B5D9-4A16-AD08-07E3C72D740D}">
  <ds:schemaRefs>
    <ds:schemaRef ds:uri="Microsoft.SharePoint.Taxonomy.ContentTypeSync"/>
  </ds:schemaRefs>
</ds:datastoreItem>
</file>

<file path=customXml/itemProps41.xml><?xml version="1.0" encoding="utf-8"?>
<ds:datastoreItem xmlns:ds="http://schemas.openxmlformats.org/officeDocument/2006/customXml" ds:itemID="{ECDA1D11-4DB3-4F06-9043-CD5B8A042EF5}">
  <ds:schemaRefs>
    <ds:schemaRef ds:uri="http://schemas.microsoft.com/sharepoint/v3/contenttype/forms"/>
  </ds:schemaRefs>
</ds:datastoreItem>
</file>

<file path=customXml/itemProps410.xml><?xml version="1.0" encoding="utf-8"?>
<ds:datastoreItem xmlns:ds="http://schemas.openxmlformats.org/officeDocument/2006/customXml" ds:itemID="{076A652A-6E08-4E78-B4B6-D26650C42B53}">
  <ds:schemaRefs>
    <ds:schemaRef ds:uri="Microsoft.SharePoint.Taxonomy.ContentTypeSync"/>
  </ds:schemaRefs>
</ds:datastoreItem>
</file>

<file path=customXml/itemProps411.xml><?xml version="1.0" encoding="utf-8"?>
<ds:datastoreItem xmlns:ds="http://schemas.openxmlformats.org/officeDocument/2006/customXml" ds:itemID="{D8E94CF3-157E-47BB-90AC-F0EE2A138DAA}">
  <ds:schemaRefs>
    <ds:schemaRef ds:uri="Microsoft.SharePoint.Taxonomy.ContentTypeSync"/>
  </ds:schemaRefs>
</ds:datastoreItem>
</file>

<file path=customXml/itemProps412.xml><?xml version="1.0" encoding="utf-8"?>
<ds:datastoreItem xmlns:ds="http://schemas.openxmlformats.org/officeDocument/2006/customXml" ds:itemID="{8678026E-E065-47DC-8036-C9FB8259808F}">
  <ds:schemaRefs>
    <ds:schemaRef ds:uri="http://schemas.microsoft.com/sharepoint/events"/>
  </ds:schemaRefs>
</ds:datastoreItem>
</file>

<file path=customXml/itemProps413.xml><?xml version="1.0" encoding="utf-8"?>
<ds:datastoreItem xmlns:ds="http://schemas.openxmlformats.org/officeDocument/2006/customXml" ds:itemID="{D2371F49-C86A-4B72-A0BA-241E9B417356}">
  <ds:schemaRefs>
    <ds:schemaRef ds:uri="Microsoft.SharePoint.Taxonomy.ContentTypeSync"/>
  </ds:schemaRefs>
</ds:datastoreItem>
</file>

<file path=customXml/itemProps414.xml><?xml version="1.0" encoding="utf-8"?>
<ds:datastoreItem xmlns:ds="http://schemas.openxmlformats.org/officeDocument/2006/customXml" ds:itemID="{5C6C6E15-D78F-46E9-A5DB-8E1453FE981F}">
  <ds:schemaRefs>
    <ds:schemaRef ds:uri="http://schemas.microsoft.com/sharepoint/v3/contenttype/forms"/>
  </ds:schemaRefs>
</ds:datastoreItem>
</file>

<file path=customXml/itemProps415.xml><?xml version="1.0" encoding="utf-8"?>
<ds:datastoreItem xmlns:ds="http://schemas.openxmlformats.org/officeDocument/2006/customXml" ds:itemID="{2BFC734C-596B-4600-8C37-15EEE6E99CAB}">
  <ds:schemaRefs>
    <ds:schemaRef ds:uri="Microsoft.SharePoint.Taxonomy.ContentTypeSync"/>
  </ds:schemaRefs>
</ds:datastoreItem>
</file>

<file path=customXml/itemProps416.xml><?xml version="1.0" encoding="utf-8"?>
<ds:datastoreItem xmlns:ds="http://schemas.openxmlformats.org/officeDocument/2006/customXml" ds:itemID="{F314D9C4-EE1A-49DC-948E-035247B867C6}">
  <ds:schemaRefs>
    <ds:schemaRef ds:uri="Microsoft.SharePoint.Taxonomy.ContentTypeSync"/>
  </ds:schemaRefs>
</ds:datastoreItem>
</file>

<file path=customXml/itemProps417.xml><?xml version="1.0" encoding="utf-8"?>
<ds:datastoreItem xmlns:ds="http://schemas.openxmlformats.org/officeDocument/2006/customXml" ds:itemID="{F6CCC594-0C89-453D-B92E-ED9FC0B7D649}">
  <ds:schemaRefs>
    <ds:schemaRef ds:uri="http://schemas.microsoft.com/sharepoint/v3/contenttype/forms"/>
  </ds:schemaRefs>
</ds:datastoreItem>
</file>

<file path=customXml/itemProps418.xml><?xml version="1.0" encoding="utf-8"?>
<ds:datastoreItem xmlns:ds="http://schemas.openxmlformats.org/officeDocument/2006/customXml" ds:itemID="{78946075-41FE-41CC-BAEA-7C81E9910FC8}">
  <ds:schemaRefs>
    <ds:schemaRef ds:uri="Microsoft.SharePoint.Taxonomy.ContentTypeSync"/>
  </ds:schemaRefs>
</ds:datastoreItem>
</file>

<file path=customXml/itemProps419.xml><?xml version="1.0" encoding="utf-8"?>
<ds:datastoreItem xmlns:ds="http://schemas.openxmlformats.org/officeDocument/2006/customXml" ds:itemID="{D82A253B-CA4F-4BBB-8B51-22C4B1F34FF8}">
  <ds:schemaRefs>
    <ds:schemaRef ds:uri="Microsoft.SharePoint.Taxonomy.ContentTypeSync"/>
  </ds:schemaRefs>
</ds:datastoreItem>
</file>

<file path=customXml/itemProps42.xml><?xml version="1.0" encoding="utf-8"?>
<ds:datastoreItem xmlns:ds="http://schemas.openxmlformats.org/officeDocument/2006/customXml" ds:itemID="{4B3840F1-A33E-40D8-BAEB-48C81498AABA}">
  <ds:schemaRefs>
    <ds:schemaRef ds:uri="Microsoft.SharePoint.Taxonomy.ContentTypeSync"/>
  </ds:schemaRefs>
</ds:datastoreItem>
</file>

<file path=customXml/itemProps420.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421.xml><?xml version="1.0" encoding="utf-8"?>
<ds:datastoreItem xmlns:ds="http://schemas.openxmlformats.org/officeDocument/2006/customXml" ds:itemID="{38223C5A-4E7D-4AA5-96E3-00FCBD3163DB}">
  <ds:schemaRefs>
    <ds:schemaRef ds:uri="Microsoft.SharePoint.Taxonomy.ContentTypeSync"/>
  </ds:schemaRefs>
</ds:datastoreItem>
</file>

<file path=customXml/itemProps422.xml><?xml version="1.0" encoding="utf-8"?>
<ds:datastoreItem xmlns:ds="http://schemas.openxmlformats.org/officeDocument/2006/customXml" ds:itemID="{63998976-8958-46A1-ACAF-5630F86EF364}">
  <ds:schemaRefs>
    <ds:schemaRef ds:uri="Microsoft.SharePoint.Taxonomy.ContentTypeSync"/>
  </ds:schemaRefs>
</ds:datastoreItem>
</file>

<file path=customXml/itemProps423.xml><?xml version="1.0" encoding="utf-8"?>
<ds:datastoreItem xmlns:ds="http://schemas.openxmlformats.org/officeDocument/2006/customXml" ds:itemID="{D05FF261-C674-46ED-87A6-B259D20918B4}">
  <ds:schemaRefs>
    <ds:schemaRef ds:uri="Microsoft.SharePoint.Taxonomy.ContentTypeSync"/>
  </ds:schemaRefs>
</ds:datastoreItem>
</file>

<file path=customXml/itemProps424.xml><?xml version="1.0" encoding="utf-8"?>
<ds:datastoreItem xmlns:ds="http://schemas.openxmlformats.org/officeDocument/2006/customXml" ds:itemID="{E1CF1FBA-BE99-45B3-BCE1-E3C358A971C3}">
  <ds:schemaRefs>
    <ds:schemaRef ds:uri="Microsoft.SharePoint.Taxonomy.ContentTypeSync"/>
  </ds:schemaRefs>
</ds:datastoreItem>
</file>

<file path=customXml/itemProps425.xml><?xml version="1.0" encoding="utf-8"?>
<ds:datastoreItem xmlns:ds="http://schemas.openxmlformats.org/officeDocument/2006/customXml" ds:itemID="{ADD8DB6A-51DC-4AFA-81EE-C9434B53BE2B}">
  <ds:schemaRefs>
    <ds:schemaRef ds:uri="Microsoft.SharePoint.Taxonomy.ContentTypeSync"/>
  </ds:schemaRefs>
</ds:datastoreItem>
</file>

<file path=customXml/itemProps426.xml><?xml version="1.0" encoding="utf-8"?>
<ds:datastoreItem xmlns:ds="http://schemas.openxmlformats.org/officeDocument/2006/customXml" ds:itemID="{94E0C7B0-D0DB-42D7-ACD4-125B237138BD}">
  <ds:schemaRefs>
    <ds:schemaRef ds:uri="Microsoft.SharePoint.Taxonomy.ContentTypeSync"/>
  </ds:schemaRefs>
</ds:datastoreItem>
</file>

<file path=customXml/itemProps427.xml><?xml version="1.0" encoding="utf-8"?>
<ds:datastoreItem xmlns:ds="http://schemas.openxmlformats.org/officeDocument/2006/customXml" ds:itemID="{F2D55DC0-723A-4686-95D4-0D5E3EA8365A}">
  <ds:schemaRefs>
    <ds:schemaRef ds:uri="Microsoft.SharePoint.Taxonomy.ContentTypeSync"/>
  </ds:schemaRefs>
</ds:datastoreItem>
</file>

<file path=customXml/itemProps428.xml><?xml version="1.0" encoding="utf-8"?>
<ds:datastoreItem xmlns:ds="http://schemas.openxmlformats.org/officeDocument/2006/customXml" ds:itemID="{9F0D5193-B429-4F0C-B690-7F4048E7C99C}">
  <ds:schemaRefs>
    <ds:schemaRef ds:uri="Microsoft.SharePoint.Taxonomy.ContentTypeSync"/>
  </ds:schemaRefs>
</ds:datastoreItem>
</file>

<file path=customXml/itemProps429.xml><?xml version="1.0" encoding="utf-8"?>
<ds:datastoreItem xmlns:ds="http://schemas.openxmlformats.org/officeDocument/2006/customXml" ds:itemID="{3361B4B9-1E9C-4D85-A59F-45E77F1F38F8}">
  <ds:schemaRefs>
    <ds:schemaRef ds:uri="http://schemas.microsoft.com/sharepoint/v3/contenttype/forms"/>
  </ds:schemaRefs>
</ds:datastoreItem>
</file>

<file path=customXml/itemProps43.xml><?xml version="1.0" encoding="utf-8"?>
<ds:datastoreItem xmlns:ds="http://schemas.openxmlformats.org/officeDocument/2006/customXml" ds:itemID="{AA098814-9F1D-42A9-BDE8-80AC57C0162F}">
  <ds:schemaRefs>
    <ds:schemaRef ds:uri="http://schemas.microsoft.com/sharepoint/v3/contenttype/forms"/>
  </ds:schemaRefs>
</ds:datastoreItem>
</file>

<file path=customXml/itemProps430.xml><?xml version="1.0" encoding="utf-8"?>
<ds:datastoreItem xmlns:ds="http://schemas.openxmlformats.org/officeDocument/2006/customXml" ds:itemID="{D07F64E0-EF42-4C1F-ABEC-F7857FD4F2E7}">
  <ds:schemaRefs>
    <ds:schemaRef ds:uri="http://schemas.microsoft.com/sharepoint/v3/contenttype/forms"/>
  </ds:schemaRefs>
</ds:datastoreItem>
</file>

<file path=customXml/itemProps431.xml><?xml version="1.0" encoding="utf-8"?>
<ds:datastoreItem xmlns:ds="http://schemas.openxmlformats.org/officeDocument/2006/customXml" ds:itemID="{0662C1C5-2240-4BF9-8881-51B70D9E3DD4}">
  <ds:schemaRefs>
    <ds:schemaRef ds:uri="http://schemas.microsoft.com/sharepoint/events"/>
  </ds:schemaRefs>
</ds:datastoreItem>
</file>

<file path=customXml/itemProps432.xml><?xml version="1.0" encoding="utf-8"?>
<ds:datastoreItem xmlns:ds="http://schemas.openxmlformats.org/officeDocument/2006/customXml" ds:itemID="{C49DD2D4-4507-4EBB-A8AC-052D0E544246}">
  <ds:schemaRefs>
    <ds:schemaRef ds:uri="Microsoft.SharePoint.Taxonomy.ContentTypeSync"/>
  </ds:schemaRefs>
</ds:datastoreItem>
</file>

<file path=customXml/itemProps433.xml><?xml version="1.0" encoding="utf-8"?>
<ds:datastoreItem xmlns:ds="http://schemas.openxmlformats.org/officeDocument/2006/customXml" ds:itemID="{740DC29C-093A-4D89-A51C-41B1D83CE1CB}">
  <ds:schemaRefs>
    <ds:schemaRef ds:uri="http://www.oecd.org/eshare/projectsentre/CtFieldPriority/"/>
    <ds:schemaRef ds:uri="http://schemas.microsoft.com/2003/10/Serialization/Arrays"/>
  </ds:schemaRefs>
</ds:datastoreItem>
</file>

<file path=customXml/itemProps434.xml><?xml version="1.0" encoding="utf-8"?>
<ds:datastoreItem xmlns:ds="http://schemas.openxmlformats.org/officeDocument/2006/customXml" ds:itemID="{7B513008-EC75-4422-844D-CA68C7EB27E1}">
  <ds:schemaRefs>
    <ds:schemaRef ds:uri="Microsoft.SharePoint.Taxonomy.ContentTypeSync"/>
  </ds:schemaRefs>
</ds:datastoreItem>
</file>

<file path=customXml/itemProps435.xml><?xml version="1.0" encoding="utf-8"?>
<ds:datastoreItem xmlns:ds="http://schemas.openxmlformats.org/officeDocument/2006/customXml" ds:itemID="{FD9E2AC7-CC2D-4D4D-9AB9-4DB2114996EF}">
  <ds:schemaRefs>
    <ds:schemaRef ds:uri="Microsoft.SharePoint.Taxonomy.ContentTypeSync"/>
  </ds:schemaRefs>
</ds:datastoreItem>
</file>

<file path=customXml/itemProps436.xml><?xml version="1.0" encoding="utf-8"?>
<ds:datastoreItem xmlns:ds="http://schemas.openxmlformats.org/officeDocument/2006/customXml" ds:itemID="{6AC2AFDB-AE77-431D-94BE-0E3E0760B029}">
  <ds:schemaRefs>
    <ds:schemaRef ds:uri="Microsoft.SharePoint.Taxonomy.ContentTypeSync"/>
  </ds:schemaRefs>
</ds:datastoreItem>
</file>

<file path=customXml/itemProps437.xml><?xml version="1.0" encoding="utf-8"?>
<ds:datastoreItem xmlns:ds="http://schemas.openxmlformats.org/officeDocument/2006/customXml" ds:itemID="{28B87C8F-4F9E-4973-8239-6AE900CD6D2E}">
  <ds:schemaRefs>
    <ds:schemaRef ds:uri="Microsoft.SharePoint.Taxonomy.ContentTypeSync"/>
  </ds:schemaRefs>
</ds:datastoreItem>
</file>

<file path=customXml/itemProps438.xml><?xml version="1.0" encoding="utf-8"?>
<ds:datastoreItem xmlns:ds="http://schemas.openxmlformats.org/officeDocument/2006/customXml" ds:itemID="{4895432F-0510-4D5E-B8FE-FCA21DB6B935}">
  <ds:schemaRefs>
    <ds:schemaRef ds:uri="Microsoft.SharePoint.Taxonomy.ContentTypeSync"/>
  </ds:schemaRefs>
</ds:datastoreItem>
</file>

<file path=customXml/itemProps439.xml><?xml version="1.0" encoding="utf-8"?>
<ds:datastoreItem xmlns:ds="http://schemas.openxmlformats.org/officeDocument/2006/customXml" ds:itemID="{6E094EC9-93AF-47EC-B1DD-913BFC83EC35}">
  <ds:schemaRefs>
    <ds:schemaRef ds:uri="Microsoft.SharePoint.Taxonomy.ContentTypeSync"/>
  </ds:schemaRefs>
</ds:datastoreItem>
</file>

<file path=customXml/itemProps44.xml><?xml version="1.0" encoding="utf-8"?>
<ds:datastoreItem xmlns:ds="http://schemas.openxmlformats.org/officeDocument/2006/customXml" ds:itemID="{9824D8E8-B947-4716-87EC-F5202AA95B4F}">
  <ds:schemaRefs>
    <ds:schemaRef ds:uri="Microsoft.SharePoint.Taxonomy.ContentTypeSync"/>
  </ds:schemaRefs>
</ds:datastoreItem>
</file>

<file path=customXml/itemProps440.xml><?xml version="1.0" encoding="utf-8"?>
<ds:datastoreItem xmlns:ds="http://schemas.openxmlformats.org/officeDocument/2006/customXml" ds:itemID="{2BB4B46C-E125-4FAE-95B9-A89CC418EBEA}">
  <ds:schemaRefs>
    <ds:schemaRef ds:uri="Microsoft.SharePoint.Taxonomy.ContentTypeSync"/>
  </ds:schemaRefs>
</ds:datastoreItem>
</file>

<file path=customXml/itemProps441.xml><?xml version="1.0" encoding="utf-8"?>
<ds:datastoreItem xmlns:ds="http://schemas.openxmlformats.org/officeDocument/2006/customXml" ds:itemID="{A4880476-E3D1-4506-903E-08AED94C6B94}">
  <ds:schemaRefs>
    <ds:schemaRef ds:uri="Microsoft.SharePoint.Taxonomy.ContentTypeSync"/>
  </ds:schemaRefs>
</ds:datastoreItem>
</file>

<file path=customXml/itemProps442.xml><?xml version="1.0" encoding="utf-8"?>
<ds:datastoreItem xmlns:ds="http://schemas.openxmlformats.org/officeDocument/2006/customXml" ds:itemID="{80240302-0F95-4FB0-874B-FC66C75DBFBB}">
  <ds:schemaRefs>
    <ds:schemaRef ds:uri="http://schemas.microsoft.com/sharepoint/v3/contenttype/forms"/>
  </ds:schemaRefs>
</ds:datastoreItem>
</file>

<file path=customXml/itemProps443.xml><?xml version="1.0" encoding="utf-8"?>
<ds:datastoreItem xmlns:ds="http://schemas.openxmlformats.org/officeDocument/2006/customXml" ds:itemID="{A0287691-3A62-4057-9624-284655B0ED00}">
  <ds:schemaRefs>
    <ds:schemaRef ds:uri="Microsoft.SharePoint.Taxonomy.ContentTypeSync"/>
  </ds:schemaRefs>
</ds:datastoreItem>
</file>

<file path=customXml/itemProps444.xml><?xml version="1.0" encoding="utf-8"?>
<ds:datastoreItem xmlns:ds="http://schemas.openxmlformats.org/officeDocument/2006/customXml" ds:itemID="{10CFEDBD-6981-4D7D-A5D1-B4CE6FFD3C13}">
  <ds:schemaRefs>
    <ds:schemaRef ds:uri="http://schemas.microsoft.com/sharepoint/events"/>
  </ds:schemaRefs>
</ds:datastoreItem>
</file>

<file path=customXml/itemProps445.xml><?xml version="1.0" encoding="utf-8"?>
<ds:datastoreItem xmlns:ds="http://schemas.openxmlformats.org/officeDocument/2006/customXml" ds:itemID="{666FAF6A-BBCD-47DC-A91B-373C41FEF2B2}">
  <ds:schemaRefs>
    <ds:schemaRef ds:uri="http://schemas.microsoft.com/sharepoint/v3/contenttype/forms"/>
  </ds:schemaRefs>
</ds:datastoreItem>
</file>

<file path=customXml/itemProps446.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447.xml><?xml version="1.0" encoding="utf-8"?>
<ds:datastoreItem xmlns:ds="http://schemas.openxmlformats.org/officeDocument/2006/customXml" ds:itemID="{C2826F2E-CE44-4929-98D2-90A679808895}">
  <ds:schemaRefs>
    <ds:schemaRef ds:uri="Microsoft.SharePoint.Taxonomy.ContentTypeSync"/>
  </ds:schemaRefs>
</ds:datastoreItem>
</file>

<file path=customXml/itemProps448.xml><?xml version="1.0" encoding="utf-8"?>
<ds:datastoreItem xmlns:ds="http://schemas.openxmlformats.org/officeDocument/2006/customXml" ds:itemID="{55EAC1A1-1911-49BF-9C3C-92A47944A59C}">
  <ds:schemaRefs>
    <ds:schemaRef ds:uri="Microsoft.SharePoint.Taxonomy.ContentTypeSync"/>
  </ds:schemaRefs>
</ds:datastoreItem>
</file>

<file path=customXml/itemProps449.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45.xml><?xml version="1.0" encoding="utf-8"?>
<ds:datastoreItem xmlns:ds="http://schemas.openxmlformats.org/officeDocument/2006/customXml" ds:itemID="{2353E1D2-5112-4CB4-8931-8FF86987C4F5}">
  <ds:schemaRefs>
    <ds:schemaRef ds:uri="Microsoft.SharePoint.Taxonomy.ContentTypeSync"/>
  </ds:schemaRefs>
</ds:datastoreItem>
</file>

<file path=customXml/itemProps450.xml><?xml version="1.0" encoding="utf-8"?>
<ds:datastoreItem xmlns:ds="http://schemas.openxmlformats.org/officeDocument/2006/customXml" ds:itemID="{3CD75CF6-F36F-4BE0-B0AF-3B54FACEF1B0}">
  <ds:schemaRefs>
    <ds:schemaRef ds:uri="Microsoft.SharePoint.Taxonomy.ContentTypeSync"/>
  </ds:schemaRefs>
</ds:datastoreItem>
</file>

<file path=customXml/itemProps451.xml><?xml version="1.0" encoding="utf-8"?>
<ds:datastoreItem xmlns:ds="http://schemas.openxmlformats.org/officeDocument/2006/customXml" ds:itemID="{BCC7DA32-4E0E-4FB0-AD64-6A35ED6204E3}">
  <ds:schemaRefs>
    <ds:schemaRef ds:uri="Microsoft.SharePoint.Taxonomy.ContentTypeSync"/>
  </ds:schemaRefs>
</ds:datastoreItem>
</file>

<file path=customXml/itemProps452.xml><?xml version="1.0" encoding="utf-8"?>
<ds:datastoreItem xmlns:ds="http://schemas.openxmlformats.org/officeDocument/2006/customXml" ds:itemID="{DCC1458B-E59D-47DB-8759-042EF3F1A401}">
  <ds:schemaRefs>
    <ds:schemaRef ds:uri="Microsoft.SharePoint.Taxonomy.ContentTypeSync"/>
  </ds:schemaRefs>
</ds:datastoreItem>
</file>

<file path=customXml/itemProps453.xml><?xml version="1.0" encoding="utf-8"?>
<ds:datastoreItem xmlns:ds="http://schemas.openxmlformats.org/officeDocument/2006/customXml" ds:itemID="{D964CC9F-4F12-4EFD-915A-8E0A56B550AF}">
  <ds:schemaRefs>
    <ds:schemaRef ds:uri="http://schemas.microsoft.com/sharepoint/v3/contenttype/forms"/>
  </ds:schemaRefs>
</ds:datastoreItem>
</file>

<file path=customXml/itemProps454.xml><?xml version="1.0" encoding="utf-8"?>
<ds:datastoreItem xmlns:ds="http://schemas.openxmlformats.org/officeDocument/2006/customXml" ds:itemID="{C1ED8825-6064-428E-BE3C-17BACF940362}">
  <ds:schemaRefs>
    <ds:schemaRef ds:uri="Microsoft.SharePoint.Taxonomy.ContentTypeSync"/>
  </ds:schemaRefs>
</ds:datastoreItem>
</file>

<file path=customXml/itemProps455.xml><?xml version="1.0" encoding="utf-8"?>
<ds:datastoreItem xmlns:ds="http://schemas.openxmlformats.org/officeDocument/2006/customXml" ds:itemID="{C330CB4D-B727-47EE-BCB2-7D78F128254C}">
  <ds:schemaRefs>
    <ds:schemaRef ds:uri="http://schemas.microsoft.com/sharepoint/events"/>
  </ds:schemaRefs>
</ds:datastoreItem>
</file>

<file path=customXml/itemProps456.xml><?xml version="1.0" encoding="utf-8"?>
<ds:datastoreItem xmlns:ds="http://schemas.openxmlformats.org/officeDocument/2006/customXml" ds:itemID="{B27971FF-14D4-420B-896E-756D08DCF24F}">
  <ds:schemaRefs>
    <ds:schemaRef ds:uri="Microsoft.SharePoint.Taxonomy.ContentTypeSync"/>
  </ds:schemaRefs>
</ds:datastoreItem>
</file>

<file path=customXml/itemProps457.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458.xml><?xml version="1.0" encoding="utf-8"?>
<ds:datastoreItem xmlns:ds="http://schemas.openxmlformats.org/officeDocument/2006/customXml" ds:itemID="{E1F54514-D202-4D0E-BE96-0B4EDB8490C7}">
  <ds:schemaRefs>
    <ds:schemaRef ds:uri="Microsoft.SharePoint.Taxonomy.ContentTypeSync"/>
  </ds:schemaRefs>
</ds:datastoreItem>
</file>

<file path=customXml/itemProps459.xml><?xml version="1.0" encoding="utf-8"?>
<ds:datastoreItem xmlns:ds="http://schemas.openxmlformats.org/officeDocument/2006/customXml" ds:itemID="{B8C264D6-265F-4883-9D95-5BFFD52C27D1}">
  <ds:schemaRefs>
    <ds:schemaRef ds:uri="Microsoft.SharePoint.Taxonomy.ContentTypeSync"/>
  </ds:schemaRefs>
</ds:datastoreItem>
</file>

<file path=customXml/itemProps46.xml><?xml version="1.0" encoding="utf-8"?>
<ds:datastoreItem xmlns:ds="http://schemas.openxmlformats.org/officeDocument/2006/customXml" ds:itemID="{189621C0-E95F-483F-8E64-926846048993}">
  <ds:schemaRefs>
    <ds:schemaRef ds:uri="http://schemas.microsoft.com/sharepoint/events"/>
  </ds:schemaRefs>
</ds:datastoreItem>
</file>

<file path=customXml/itemProps460.xml><?xml version="1.0" encoding="utf-8"?>
<ds:datastoreItem xmlns:ds="http://schemas.openxmlformats.org/officeDocument/2006/customXml" ds:itemID="{B9B0F6BF-745E-4AAF-A8F9-C1200A2C8688}">
  <ds:schemaRefs>
    <ds:schemaRef ds:uri="Microsoft.SharePoint.Taxonomy.ContentTypeSync"/>
  </ds:schemaRefs>
</ds:datastoreItem>
</file>

<file path=customXml/itemProps461.xml><?xml version="1.0" encoding="utf-8"?>
<ds:datastoreItem xmlns:ds="http://schemas.openxmlformats.org/officeDocument/2006/customXml" ds:itemID="{96653DDA-5C63-491A-A058-AD875E3C58E0}">
  <ds:schemaRefs>
    <ds:schemaRef ds:uri="Microsoft.SharePoint.Taxonomy.ContentTypeSync"/>
  </ds:schemaRefs>
</ds:datastoreItem>
</file>

<file path=customXml/itemProps462.xml><?xml version="1.0" encoding="utf-8"?>
<ds:datastoreItem xmlns:ds="http://schemas.openxmlformats.org/officeDocument/2006/customXml" ds:itemID="{7D4112EF-B582-49D2-9DB8-CC4CA3250F6D}">
  <ds:schemaRefs>
    <ds:schemaRef ds:uri="http://schemas.microsoft.com/sharepoint/events"/>
  </ds:schemaRefs>
</ds:datastoreItem>
</file>

<file path=customXml/itemProps463.xml><?xml version="1.0" encoding="utf-8"?>
<ds:datastoreItem xmlns:ds="http://schemas.openxmlformats.org/officeDocument/2006/customXml" ds:itemID="{8744457C-D516-4A7B-96C9-05154BA87D9A}">
  <ds:schemaRefs>
    <ds:schemaRef ds:uri="Microsoft.SharePoint.Taxonomy.ContentTypeSync"/>
  </ds:schemaRefs>
</ds:datastoreItem>
</file>

<file path=customXml/itemProps464.xml><?xml version="1.0" encoding="utf-8"?>
<ds:datastoreItem xmlns:ds="http://schemas.openxmlformats.org/officeDocument/2006/customXml" ds:itemID="{F55DA7C1-D4FA-4501-87EA-1CF496DCA0D0}">
  <ds:schemaRefs>
    <ds:schemaRef ds:uri="http://schemas.microsoft.com/sharepoint/v3/contenttype/forms"/>
  </ds:schemaRefs>
</ds:datastoreItem>
</file>

<file path=customXml/itemProps465.xml><?xml version="1.0" encoding="utf-8"?>
<ds:datastoreItem xmlns:ds="http://schemas.openxmlformats.org/officeDocument/2006/customXml" ds:itemID="{4B47CA01-BD6B-40C9-BAA4-502DD2C8B56E}">
  <ds:schemaRefs>
    <ds:schemaRef ds:uri="Microsoft.SharePoint.Taxonomy.ContentTypeSync"/>
  </ds:schemaRefs>
</ds:datastoreItem>
</file>

<file path=customXml/itemProps466.xml><?xml version="1.0" encoding="utf-8"?>
<ds:datastoreItem xmlns:ds="http://schemas.openxmlformats.org/officeDocument/2006/customXml" ds:itemID="{FC3E2077-216E-429F-A004-366F661D1D97}">
  <ds:schemaRefs>
    <ds:schemaRef ds:uri="Microsoft.SharePoint.Taxonomy.ContentTypeSync"/>
  </ds:schemaRefs>
</ds:datastoreItem>
</file>

<file path=customXml/itemProps467.xml><?xml version="1.0" encoding="utf-8"?>
<ds:datastoreItem xmlns:ds="http://schemas.openxmlformats.org/officeDocument/2006/customXml" ds:itemID="{0ADC5B63-EDEB-4BBD-810D-33B1919931EF}">
  <ds:schemaRefs>
    <ds:schemaRef ds:uri="Microsoft.SharePoint.Taxonomy.ContentTypeSync"/>
  </ds:schemaRefs>
</ds:datastoreItem>
</file>

<file path=customXml/itemProps468.xml><?xml version="1.0" encoding="utf-8"?>
<ds:datastoreItem xmlns:ds="http://schemas.openxmlformats.org/officeDocument/2006/customXml" ds:itemID="{E7ECBEFD-3372-458D-A576-3E531CDB117B}">
  <ds:schemaRefs>
    <ds:schemaRef ds:uri="Microsoft.SharePoint.Taxonomy.ContentTypeSync"/>
  </ds:schemaRefs>
</ds:datastoreItem>
</file>

<file path=customXml/itemProps469.xml><?xml version="1.0" encoding="utf-8"?>
<ds:datastoreItem xmlns:ds="http://schemas.openxmlformats.org/officeDocument/2006/customXml" ds:itemID="{4C6F693F-862C-448A-BE60-534F85C81FFD}">
  <ds:schemaRefs>
    <ds:schemaRef ds:uri="Microsoft.SharePoint.Taxonomy.ContentTypeSync"/>
  </ds:schemaRefs>
</ds:datastoreItem>
</file>

<file path=customXml/itemProps47.xml><?xml version="1.0" encoding="utf-8"?>
<ds:datastoreItem xmlns:ds="http://schemas.openxmlformats.org/officeDocument/2006/customXml" ds:itemID="{34E38226-01F3-4D19-9A67-9616E076BFA4}">
  <ds:schemaRefs>
    <ds:schemaRef ds:uri="Microsoft.SharePoint.Taxonomy.ContentTypeSync"/>
  </ds:schemaRefs>
</ds:datastoreItem>
</file>

<file path=customXml/itemProps470.xml><?xml version="1.0" encoding="utf-8"?>
<ds:datastoreItem xmlns:ds="http://schemas.openxmlformats.org/officeDocument/2006/customXml" ds:itemID="{DCEB17AF-49C3-42C2-8DBC-8DCC77581722}">
  <ds:schemaRefs>
    <ds:schemaRef ds:uri="Microsoft.SharePoint.Taxonomy.ContentTypeSync"/>
  </ds:schemaRefs>
</ds:datastoreItem>
</file>

<file path=customXml/itemProps471.xml><?xml version="1.0" encoding="utf-8"?>
<ds:datastoreItem xmlns:ds="http://schemas.openxmlformats.org/officeDocument/2006/customXml" ds:itemID="{C1E2550E-3185-4210-B8ED-CB5BF027C8F3}">
  <ds:schemaRefs>
    <ds:schemaRef ds:uri="Microsoft.SharePoint.Taxonomy.ContentTypeSync"/>
  </ds:schemaRefs>
</ds:datastoreItem>
</file>

<file path=customXml/itemProps472.xml><?xml version="1.0" encoding="utf-8"?>
<ds:datastoreItem xmlns:ds="http://schemas.openxmlformats.org/officeDocument/2006/customXml" ds:itemID="{B39E5598-1D4D-4326-8885-F4E0595AA1FF}">
  <ds:schemaRefs>
    <ds:schemaRef ds:uri="Microsoft.SharePoint.Taxonomy.ContentTypeSync"/>
  </ds:schemaRefs>
</ds:datastoreItem>
</file>

<file path=customXml/itemProps473.xml><?xml version="1.0" encoding="utf-8"?>
<ds:datastoreItem xmlns:ds="http://schemas.openxmlformats.org/officeDocument/2006/customXml" ds:itemID="{DA5D4306-E3A6-400C-8B56-D031E4D5F861}">
  <ds:schemaRefs>
    <ds:schemaRef ds:uri="http://schemas.microsoft.com/sharepoint/events"/>
  </ds:schemaRefs>
</ds:datastoreItem>
</file>

<file path=customXml/itemProps474.xml><?xml version="1.0" encoding="utf-8"?>
<ds:datastoreItem xmlns:ds="http://schemas.openxmlformats.org/officeDocument/2006/customXml" ds:itemID="{78EBCB5F-4059-4367-8C1E-4DE752868DD0}">
  <ds:schemaRefs>
    <ds:schemaRef ds:uri="Microsoft.SharePoint.Taxonomy.ContentTypeSync"/>
  </ds:schemaRefs>
</ds:datastoreItem>
</file>

<file path=customXml/itemProps475.xml><?xml version="1.0" encoding="utf-8"?>
<ds:datastoreItem xmlns:ds="http://schemas.openxmlformats.org/officeDocument/2006/customXml" ds:itemID="{E0896A3C-6601-4AF2-9E27-9D141B07F866}">
  <ds:schemaRefs>
    <ds:schemaRef ds:uri="http://schemas.microsoft.com/sharepoint/events"/>
  </ds:schemaRefs>
</ds:datastoreItem>
</file>

<file path=customXml/itemProps476.xml><?xml version="1.0" encoding="utf-8"?>
<ds:datastoreItem xmlns:ds="http://schemas.openxmlformats.org/officeDocument/2006/customXml" ds:itemID="{DAE97FFE-85CF-4F3F-9496-3CFDBC16B328}">
  <ds:schemaRefs>
    <ds:schemaRef ds:uri="Microsoft.SharePoint.Taxonomy.ContentTypeSync"/>
  </ds:schemaRefs>
</ds:datastoreItem>
</file>

<file path=customXml/itemProps477.xml><?xml version="1.0" encoding="utf-8"?>
<ds:datastoreItem xmlns:ds="http://schemas.openxmlformats.org/officeDocument/2006/customXml" ds:itemID="{EFEE8E9A-FDC4-4C8E-9394-0937AA2DF983}">
  <ds:schemaRefs>
    <ds:schemaRef ds:uri="Microsoft.SharePoint.Taxonomy.ContentTypeSync"/>
  </ds:schemaRefs>
</ds:datastoreItem>
</file>

<file path=customXml/itemProps478.xml><?xml version="1.0" encoding="utf-8"?>
<ds:datastoreItem xmlns:ds="http://schemas.openxmlformats.org/officeDocument/2006/customXml" ds:itemID="{C17ACA85-0840-4B1B-B2D0-64354DD09485}">
  <ds:schemaRefs>
    <ds:schemaRef ds:uri="Microsoft.SharePoint.Taxonomy.ContentTypeSync"/>
  </ds:schemaRefs>
</ds:datastoreItem>
</file>

<file path=customXml/itemProps479.xml><?xml version="1.0" encoding="utf-8"?>
<ds:datastoreItem xmlns:ds="http://schemas.openxmlformats.org/officeDocument/2006/customXml" ds:itemID="{BA2BCABD-DE7D-4D55-8D04-5D43F05E762B}">
  <ds:schemaRefs>
    <ds:schemaRef ds:uri="Microsoft.SharePoint.Taxonomy.ContentTypeSync"/>
  </ds:schemaRefs>
</ds:datastoreItem>
</file>

<file path=customXml/itemProps48.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480.xml><?xml version="1.0" encoding="utf-8"?>
<ds:datastoreItem xmlns:ds="http://schemas.openxmlformats.org/officeDocument/2006/customXml" ds:itemID="{04300479-CA45-42C4-8774-6FD357A9429A}">
  <ds:schemaRefs>
    <ds:schemaRef ds:uri="http://schemas.microsoft.com/sharepoint/events"/>
  </ds:schemaRefs>
</ds:datastoreItem>
</file>

<file path=customXml/itemProps481.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482.xml><?xml version="1.0" encoding="utf-8"?>
<ds:datastoreItem xmlns:ds="http://schemas.openxmlformats.org/officeDocument/2006/customXml" ds:itemID="{AF3FF9E5-CF81-4F4D-A79F-1F7D16DD3F0B}">
  <ds:schemaRefs>
    <ds:schemaRef ds:uri="Microsoft.SharePoint.Taxonomy.ContentTypeSync"/>
  </ds:schemaRefs>
</ds:datastoreItem>
</file>

<file path=customXml/itemProps483.xml><?xml version="1.0" encoding="utf-8"?>
<ds:datastoreItem xmlns:ds="http://schemas.openxmlformats.org/officeDocument/2006/customXml" ds:itemID="{9DADD616-24D8-4D52-BDBD-4B4D3E5F87A0}">
  <ds:schemaRefs>
    <ds:schemaRef ds:uri="http://schemas.microsoft.com/sharepoint/v3/contenttype/forms"/>
  </ds:schemaRefs>
</ds:datastoreItem>
</file>

<file path=customXml/itemProps484.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485.xml><?xml version="1.0" encoding="utf-8"?>
<ds:datastoreItem xmlns:ds="http://schemas.openxmlformats.org/officeDocument/2006/customXml" ds:itemID="{EA0FE429-9948-4B58-8AD0-88323F79A1D6}">
  <ds:schemaRefs>
    <ds:schemaRef ds:uri="Microsoft.SharePoint.Taxonomy.ContentTypeSync"/>
  </ds:schemaRefs>
</ds:datastoreItem>
</file>

<file path=customXml/itemProps486.xml><?xml version="1.0" encoding="utf-8"?>
<ds:datastoreItem xmlns:ds="http://schemas.openxmlformats.org/officeDocument/2006/customXml" ds:itemID="{5A0EB260-EBCB-466B-A341-B45B842009BD}">
  <ds:schemaRefs>
    <ds:schemaRef ds:uri="Microsoft.SharePoint.Taxonomy.ContentTypeSync"/>
  </ds:schemaRefs>
</ds:datastoreItem>
</file>

<file path=customXml/itemProps487.xml><?xml version="1.0" encoding="utf-8"?>
<ds:datastoreItem xmlns:ds="http://schemas.openxmlformats.org/officeDocument/2006/customXml" ds:itemID="{A529023E-63FB-45C4-BC51-28DABCCDE60C}">
  <ds:schemaRefs>
    <ds:schemaRef ds:uri="Microsoft.SharePoint.Taxonomy.ContentTypeSync"/>
  </ds:schemaRefs>
</ds:datastoreItem>
</file>

<file path=customXml/itemProps488.xml><?xml version="1.0" encoding="utf-8"?>
<ds:datastoreItem xmlns:ds="http://schemas.openxmlformats.org/officeDocument/2006/customXml" ds:itemID="{AD3FC39A-6B15-4746-BFB9-BECC882D5AE4}">
  <ds:schemaRefs>
    <ds:schemaRef ds:uri="http://schemas.microsoft.com/sharepoint/events"/>
  </ds:schemaRefs>
</ds:datastoreItem>
</file>

<file path=customXml/itemProps489.xml><?xml version="1.0" encoding="utf-8"?>
<ds:datastoreItem xmlns:ds="http://schemas.openxmlformats.org/officeDocument/2006/customXml" ds:itemID="{0A681BFC-4047-4698-9918-32F5AD0ED898}">
  <ds:schemaRefs>
    <ds:schemaRef ds:uri="Microsoft.SharePoint.Taxonomy.ContentTypeSync"/>
  </ds:schemaRefs>
</ds:datastoreItem>
</file>

<file path=customXml/itemProps49.xml><?xml version="1.0" encoding="utf-8"?>
<ds:datastoreItem xmlns:ds="http://schemas.openxmlformats.org/officeDocument/2006/customXml" ds:itemID="{62485A68-16D8-497B-8A32-A3347573B2C0}">
  <ds:schemaRefs>
    <ds:schemaRef ds:uri="Microsoft.SharePoint.Taxonomy.ContentTypeSync"/>
  </ds:schemaRefs>
</ds:datastoreItem>
</file>

<file path=customXml/itemProps490.xml><?xml version="1.0" encoding="utf-8"?>
<ds:datastoreItem xmlns:ds="http://schemas.openxmlformats.org/officeDocument/2006/customXml" ds:itemID="{806DD63C-3490-4F24-8CB0-BB26EF3A6BB9}">
  <ds:schemaRefs>
    <ds:schemaRef ds:uri="Microsoft.SharePoint.Taxonomy.ContentTypeSync"/>
  </ds:schemaRefs>
</ds:datastoreItem>
</file>

<file path=customXml/itemProps491.xml><?xml version="1.0" encoding="utf-8"?>
<ds:datastoreItem xmlns:ds="http://schemas.openxmlformats.org/officeDocument/2006/customXml" ds:itemID="{DC47859B-45F7-4D1F-912A-70FDA8116796}">
  <ds:schemaRefs>
    <ds:schemaRef ds:uri="Microsoft.SharePoint.Taxonomy.ContentTypeSync"/>
  </ds:schemaRefs>
</ds:datastoreItem>
</file>

<file path=customXml/itemProps492.xml><?xml version="1.0" encoding="utf-8"?>
<ds:datastoreItem xmlns:ds="http://schemas.openxmlformats.org/officeDocument/2006/customXml" ds:itemID="{804F4892-3DE1-43BE-8F3B-3D4CB6B12574}">
  <ds:schemaRefs>
    <ds:schemaRef ds:uri="Microsoft.SharePoint.Taxonomy.ContentTypeSync"/>
  </ds:schemaRefs>
</ds:datastoreItem>
</file>

<file path=customXml/itemProps493.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494.xml><?xml version="1.0" encoding="utf-8"?>
<ds:datastoreItem xmlns:ds="http://schemas.openxmlformats.org/officeDocument/2006/customXml" ds:itemID="{D45B858E-35A8-45C1-ABF5-1396E4965D42}">
  <ds:schemaRefs>
    <ds:schemaRef ds:uri="http://schemas.microsoft.com/sharepoint/v3/contenttype/forms"/>
  </ds:schemaRefs>
</ds:datastoreItem>
</file>

<file path=customXml/itemProps495.xml><?xml version="1.0" encoding="utf-8"?>
<ds:datastoreItem xmlns:ds="http://schemas.openxmlformats.org/officeDocument/2006/customXml" ds:itemID="{1D6CF2ED-1B0C-45B0-AF40-27D88CBB1EAB}">
  <ds:schemaRefs>
    <ds:schemaRef ds:uri="Microsoft.SharePoint.Taxonomy.ContentTypeSync"/>
  </ds:schemaRefs>
</ds:datastoreItem>
</file>

<file path=customXml/itemProps496.xml><?xml version="1.0" encoding="utf-8"?>
<ds:datastoreItem xmlns:ds="http://schemas.openxmlformats.org/officeDocument/2006/customXml" ds:itemID="{68944BF3-5C3B-4A9D-9142-DE26C9DBDF0B}">
  <ds:schemaRefs>
    <ds:schemaRef ds:uri="Microsoft.SharePoint.Taxonomy.ContentTypeSync"/>
  </ds:schemaRefs>
</ds:datastoreItem>
</file>

<file path=customXml/itemProps497.xml><?xml version="1.0" encoding="utf-8"?>
<ds:datastoreItem xmlns:ds="http://schemas.openxmlformats.org/officeDocument/2006/customXml" ds:itemID="{3FEA3339-11D7-4847-B281-DFFC11C07242}">
  <ds:schemaRefs>
    <ds:schemaRef ds:uri="http://schemas.microsoft.com/sharepoint/events"/>
  </ds:schemaRefs>
</ds:datastoreItem>
</file>

<file path=customXml/itemProps498.xml><?xml version="1.0" encoding="utf-8"?>
<ds:datastoreItem xmlns:ds="http://schemas.openxmlformats.org/officeDocument/2006/customXml" ds:itemID="{58B72D6C-559F-49E1-9600-F9C8E4F51891}">
  <ds:schemaRefs>
    <ds:schemaRef ds:uri="http://schemas.microsoft.com/sharepoint/v3/contenttype/forms"/>
  </ds:schemaRefs>
</ds:datastoreItem>
</file>

<file path=customXml/itemProps499.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5.xml><?xml version="1.0" encoding="utf-8"?>
<ds:datastoreItem xmlns:ds="http://schemas.openxmlformats.org/officeDocument/2006/customXml" ds:itemID="{5BB2A241-269E-469F-9422-4B00BC9FB7AE}">
  <ds:schemaRefs>
    <ds:schemaRef ds:uri="Microsoft.SharePoint.Taxonomy.ContentTypeSync"/>
  </ds:schemaRefs>
</ds:datastoreItem>
</file>

<file path=customXml/itemProps50.xml><?xml version="1.0" encoding="utf-8"?>
<ds:datastoreItem xmlns:ds="http://schemas.openxmlformats.org/officeDocument/2006/customXml" ds:itemID="{F00C73F0-97A8-493D-8F3C-EC4361A0A7E9}">
  <ds:schemaRefs>
    <ds:schemaRef ds:uri="Microsoft.SharePoint.Taxonomy.ContentTypeSync"/>
  </ds:schemaRefs>
</ds:datastoreItem>
</file>

<file path=customXml/itemProps500.xml><?xml version="1.0" encoding="utf-8"?>
<ds:datastoreItem xmlns:ds="http://schemas.openxmlformats.org/officeDocument/2006/customXml" ds:itemID="{EB82A38D-7EA3-49AD-8019-21EF0DAEEF6A}">
  <ds:schemaRefs>
    <ds:schemaRef ds:uri="Microsoft.SharePoint.Taxonomy.ContentTypeSync"/>
  </ds:schemaRefs>
</ds:datastoreItem>
</file>

<file path=customXml/itemProps501.xml><?xml version="1.0" encoding="utf-8"?>
<ds:datastoreItem xmlns:ds="http://schemas.openxmlformats.org/officeDocument/2006/customXml" ds:itemID="{6DBE7CD0-8351-47B2-B177-5FB99C79D987}">
  <ds:schemaRefs>
    <ds:schemaRef ds:uri="Microsoft.SharePoint.Taxonomy.ContentTypeSync"/>
  </ds:schemaRefs>
</ds:datastoreItem>
</file>

<file path=customXml/itemProps502.xml><?xml version="1.0" encoding="utf-8"?>
<ds:datastoreItem xmlns:ds="http://schemas.openxmlformats.org/officeDocument/2006/customXml" ds:itemID="{1F5827B2-2738-4847-ACC9-08CC98C5308C}">
  <ds:schemaRefs>
    <ds:schemaRef ds:uri="Microsoft.SharePoint.Taxonomy.ContentTypeSync"/>
  </ds:schemaRefs>
</ds:datastoreItem>
</file>

<file path=customXml/itemProps503.xml><?xml version="1.0" encoding="utf-8"?>
<ds:datastoreItem xmlns:ds="http://schemas.openxmlformats.org/officeDocument/2006/customXml" ds:itemID="{495033C3-7600-4281-8DF9-1638C84F01C9}">
  <ds:schemaRefs>
    <ds:schemaRef ds:uri="Microsoft.SharePoint.Taxonomy.ContentTypeSync"/>
  </ds:schemaRefs>
</ds:datastoreItem>
</file>

<file path=customXml/itemProps504.xml><?xml version="1.0" encoding="utf-8"?>
<ds:datastoreItem xmlns:ds="http://schemas.openxmlformats.org/officeDocument/2006/customXml" ds:itemID="{7F0273DB-5DA4-4DA1-840C-5268C5F7A4E9}">
  <ds:schemaRefs>
    <ds:schemaRef ds:uri="http://schemas.microsoft.com/sharepoint/events"/>
  </ds:schemaRefs>
</ds:datastoreItem>
</file>

<file path=customXml/itemProps505.xml><?xml version="1.0" encoding="utf-8"?>
<ds:datastoreItem xmlns:ds="http://schemas.openxmlformats.org/officeDocument/2006/customXml" ds:itemID="{D1049588-1206-4F4D-8C89-125ABADB1D27}">
  <ds:schemaRefs>
    <ds:schemaRef ds:uri="Microsoft.SharePoint.Taxonomy.ContentTypeSync"/>
  </ds:schemaRefs>
</ds:datastoreItem>
</file>

<file path=customXml/itemProps506.xml><?xml version="1.0" encoding="utf-8"?>
<ds:datastoreItem xmlns:ds="http://schemas.openxmlformats.org/officeDocument/2006/customXml" ds:itemID="{D4EF79EF-B7AE-47D5-9201-2CF5CACC8AD4}">
  <ds:schemaRefs>
    <ds:schemaRef ds:uri="http://schemas.microsoft.com/sharepoint/events"/>
  </ds:schemaRefs>
</ds:datastoreItem>
</file>

<file path=customXml/itemProps507.xml><?xml version="1.0" encoding="utf-8"?>
<ds:datastoreItem xmlns:ds="http://schemas.openxmlformats.org/officeDocument/2006/customXml" ds:itemID="{40E116EB-82CF-4115-99D1-5B025D63A59C}">
  <ds:schemaRefs>
    <ds:schemaRef ds:uri="Microsoft.SharePoint.Taxonomy.ContentTypeSync"/>
  </ds:schemaRefs>
</ds:datastoreItem>
</file>

<file path=customXml/itemProps508.xml><?xml version="1.0" encoding="utf-8"?>
<ds:datastoreItem xmlns:ds="http://schemas.openxmlformats.org/officeDocument/2006/customXml" ds:itemID="{1EA8F740-E570-407C-830D-6FE353AA91D3}">
  <ds:schemaRefs>
    <ds:schemaRef ds:uri="Microsoft.SharePoint.Taxonomy.ContentTypeSync"/>
  </ds:schemaRefs>
</ds:datastoreItem>
</file>

<file path=customXml/itemProps509.xml><?xml version="1.0" encoding="utf-8"?>
<ds:datastoreItem xmlns:ds="http://schemas.openxmlformats.org/officeDocument/2006/customXml" ds:itemID="{1DE172CB-BC62-4457-AB6D-9379B57EB2F8}">
  <ds:schemaRefs>
    <ds:schemaRef ds:uri="Microsoft.SharePoint.Taxonomy.ContentTypeSync"/>
  </ds:schemaRefs>
</ds:datastoreItem>
</file>

<file path=customXml/itemProps51.xml><?xml version="1.0" encoding="utf-8"?>
<ds:datastoreItem xmlns:ds="http://schemas.openxmlformats.org/officeDocument/2006/customXml" ds:itemID="{C4A1B031-A7D2-42B7-9468-ADB28199216D}">
  <ds:schemaRefs>
    <ds:schemaRef ds:uri="Microsoft.SharePoint.Taxonomy.ContentTypeSync"/>
  </ds:schemaRefs>
</ds:datastoreItem>
</file>

<file path=customXml/itemProps510.xml><?xml version="1.0" encoding="utf-8"?>
<ds:datastoreItem xmlns:ds="http://schemas.openxmlformats.org/officeDocument/2006/customXml" ds:itemID="{BE2D4700-73C8-48B1-A927-6BC4995E13FE}">
  <ds:schemaRefs>
    <ds:schemaRef ds:uri="Microsoft.SharePoint.Taxonomy.ContentTypeSync"/>
  </ds:schemaRefs>
</ds:datastoreItem>
</file>

<file path=customXml/itemProps511.xml><?xml version="1.0" encoding="utf-8"?>
<ds:datastoreItem xmlns:ds="http://schemas.openxmlformats.org/officeDocument/2006/customXml" ds:itemID="{BFD9797F-BE83-46F4-A56E-A3AB179E22EF}">
  <ds:schemaRefs>
    <ds:schemaRef ds:uri="Microsoft.SharePoint.Taxonomy.ContentTypeSync"/>
  </ds:schemaRefs>
</ds:datastoreItem>
</file>

<file path=customXml/itemProps512.xml><?xml version="1.0" encoding="utf-8"?>
<ds:datastoreItem xmlns:ds="http://schemas.openxmlformats.org/officeDocument/2006/customXml" ds:itemID="{1D174710-C2DB-46B5-B802-E882C70AA470}">
  <ds:schemaRefs>
    <ds:schemaRef ds:uri="Microsoft.SharePoint.Taxonomy.ContentTypeSync"/>
  </ds:schemaRefs>
</ds:datastoreItem>
</file>

<file path=customXml/itemProps513.xml><?xml version="1.0" encoding="utf-8"?>
<ds:datastoreItem xmlns:ds="http://schemas.openxmlformats.org/officeDocument/2006/customXml" ds:itemID="{B9A05A56-F316-472C-9EE2-8B011E79282C}">
  <ds:schemaRefs>
    <ds:schemaRef ds:uri="Microsoft.SharePoint.Taxonomy.ContentTypeSync"/>
  </ds:schemaRefs>
</ds:datastoreItem>
</file>

<file path=customXml/itemProps514.xml><?xml version="1.0" encoding="utf-8"?>
<ds:datastoreItem xmlns:ds="http://schemas.openxmlformats.org/officeDocument/2006/customXml" ds:itemID="{161D1F37-4970-4E48-B0C5-080E9D840FF4}">
  <ds:schemaRefs>
    <ds:schemaRef ds:uri="Microsoft.SharePoint.Taxonomy.ContentTypeSync"/>
  </ds:schemaRefs>
</ds:datastoreItem>
</file>

<file path=customXml/itemProps515.xml><?xml version="1.0" encoding="utf-8"?>
<ds:datastoreItem xmlns:ds="http://schemas.openxmlformats.org/officeDocument/2006/customXml" ds:itemID="{37240CCB-4273-42C5-968C-AB64F345280F}">
  <ds:schemaRefs>
    <ds:schemaRef ds:uri="Microsoft.SharePoint.Taxonomy.ContentTypeSync"/>
  </ds:schemaRefs>
</ds:datastoreItem>
</file>

<file path=customXml/itemProps516.xml><?xml version="1.0" encoding="utf-8"?>
<ds:datastoreItem xmlns:ds="http://schemas.openxmlformats.org/officeDocument/2006/customXml" ds:itemID="{FF3F2438-AC6A-471E-90C5-7604D4ADF84A}">
  <ds:schemaRefs>
    <ds:schemaRef ds:uri="Microsoft.SharePoint.Taxonomy.ContentTypeSync"/>
  </ds:schemaRefs>
</ds:datastoreItem>
</file>

<file path=customXml/itemProps517.xml><?xml version="1.0" encoding="utf-8"?>
<ds:datastoreItem xmlns:ds="http://schemas.openxmlformats.org/officeDocument/2006/customXml" ds:itemID="{45BAF11A-8CFC-4803-8E0B-2BF694C0481E}">
  <ds:schemaRefs>
    <ds:schemaRef ds:uri="Microsoft.SharePoint.Taxonomy.ContentTypeSync"/>
  </ds:schemaRefs>
</ds:datastoreItem>
</file>

<file path=customXml/itemProps518.xml><?xml version="1.0" encoding="utf-8"?>
<ds:datastoreItem xmlns:ds="http://schemas.openxmlformats.org/officeDocument/2006/customXml" ds:itemID="{2B975899-EC27-4016-B970-C9FD98F30DA6}">
  <ds:schemaRefs>
    <ds:schemaRef ds:uri="Microsoft.SharePoint.Taxonomy.ContentTypeSync"/>
  </ds:schemaRefs>
</ds:datastoreItem>
</file>

<file path=customXml/itemProps519.xml><?xml version="1.0" encoding="utf-8"?>
<ds:datastoreItem xmlns:ds="http://schemas.openxmlformats.org/officeDocument/2006/customXml" ds:itemID="{71262F48-F751-4264-B65A-20C897C4CF80}">
  <ds:schemaRefs>
    <ds:schemaRef ds:uri="http://schemas.microsoft.com/sharepoint/v3/contenttype/forms"/>
  </ds:schemaRefs>
</ds:datastoreItem>
</file>

<file path=customXml/itemProps52.xml><?xml version="1.0" encoding="utf-8"?>
<ds:datastoreItem xmlns:ds="http://schemas.openxmlformats.org/officeDocument/2006/customXml" ds:itemID="{44E14EAE-2884-41D6-ABFC-19A7C31C5121}">
  <ds:schemaRefs>
    <ds:schemaRef ds:uri="Microsoft.SharePoint.Taxonomy.ContentTypeSync"/>
  </ds:schemaRefs>
</ds:datastoreItem>
</file>

<file path=customXml/itemProps520.xml><?xml version="1.0" encoding="utf-8"?>
<ds:datastoreItem xmlns:ds="http://schemas.openxmlformats.org/officeDocument/2006/customXml" ds:itemID="{3BDDCE79-606A-4BDF-ADB9-F41C9B82F6E1}">
  <ds:schemaRefs>
    <ds:schemaRef ds:uri="Microsoft.SharePoint.Taxonomy.ContentTypeSync"/>
  </ds:schemaRefs>
</ds:datastoreItem>
</file>

<file path=customXml/itemProps521.xml><?xml version="1.0" encoding="utf-8"?>
<ds:datastoreItem xmlns:ds="http://schemas.openxmlformats.org/officeDocument/2006/customXml" ds:itemID="{1FC2830D-5F69-4361-89BB-49B9586E1CE0}">
  <ds:schemaRefs>
    <ds:schemaRef ds:uri="Microsoft.SharePoint.Taxonomy.ContentTypeSync"/>
  </ds:schemaRefs>
</ds:datastoreItem>
</file>

<file path=customXml/itemProps522.xml><?xml version="1.0" encoding="utf-8"?>
<ds:datastoreItem xmlns:ds="http://schemas.openxmlformats.org/officeDocument/2006/customXml" ds:itemID="{7A84AC79-7A49-4E8F-938B-363895517D0E}">
  <ds:schemaRefs>
    <ds:schemaRef ds:uri="Microsoft.SharePoint.Taxonomy.ContentTypeSync"/>
  </ds:schemaRefs>
</ds:datastoreItem>
</file>

<file path=customXml/itemProps523.xml><?xml version="1.0" encoding="utf-8"?>
<ds:datastoreItem xmlns:ds="http://schemas.openxmlformats.org/officeDocument/2006/customXml" ds:itemID="{BAF88311-CA18-4C9E-AA27-93A8E99071EC}">
  <ds:schemaRefs>
    <ds:schemaRef ds:uri="Microsoft.SharePoint.Taxonomy.ContentTypeSync"/>
  </ds:schemaRefs>
</ds:datastoreItem>
</file>

<file path=customXml/itemProps524.xml><?xml version="1.0" encoding="utf-8"?>
<ds:datastoreItem xmlns:ds="http://schemas.openxmlformats.org/officeDocument/2006/customXml" ds:itemID="{1B6EF8B8-489A-403D-8FCC-7A811662E5D6}">
  <ds:schemaRefs>
    <ds:schemaRef ds:uri="Microsoft.SharePoint.Taxonomy.ContentTypeSync"/>
  </ds:schemaRefs>
</ds:datastoreItem>
</file>

<file path=customXml/itemProps525.xml><?xml version="1.0" encoding="utf-8"?>
<ds:datastoreItem xmlns:ds="http://schemas.openxmlformats.org/officeDocument/2006/customXml" ds:itemID="{622DAF7B-616D-4C26-BE93-B0823E0D31B3}">
  <ds:schemaRefs>
    <ds:schemaRef ds:uri="Microsoft.SharePoint.Taxonomy.ContentTypeSync"/>
  </ds:schemaRefs>
</ds:datastoreItem>
</file>

<file path=customXml/itemProps526.xml><?xml version="1.0" encoding="utf-8"?>
<ds:datastoreItem xmlns:ds="http://schemas.openxmlformats.org/officeDocument/2006/customXml" ds:itemID="{E420142A-C28A-4133-8C97-7A8A7D830CBE}">
  <ds:schemaRefs>
    <ds:schemaRef ds:uri="Microsoft.SharePoint.Taxonomy.ContentTypeSync"/>
  </ds:schemaRefs>
</ds:datastoreItem>
</file>

<file path=customXml/itemProps527.xml><?xml version="1.0" encoding="utf-8"?>
<ds:datastoreItem xmlns:ds="http://schemas.openxmlformats.org/officeDocument/2006/customXml" ds:itemID="{6149ED7E-8668-43AF-B5BB-F6D4E3DBA535}">
  <ds:schemaRefs>
    <ds:schemaRef ds:uri="Microsoft.SharePoint.Taxonomy.ContentTypeSync"/>
  </ds:schemaRefs>
</ds:datastoreItem>
</file>

<file path=customXml/itemProps528.xml><?xml version="1.0" encoding="utf-8"?>
<ds:datastoreItem xmlns:ds="http://schemas.openxmlformats.org/officeDocument/2006/customXml" ds:itemID="{56E316D3-8ECF-423C-B63B-DE2C26D9600A}">
  <ds:schemaRefs>
    <ds:schemaRef ds:uri="Microsoft.SharePoint.Taxonomy.ContentTypeSync"/>
  </ds:schemaRefs>
</ds:datastoreItem>
</file>

<file path=customXml/itemProps529.xml><?xml version="1.0" encoding="utf-8"?>
<ds:datastoreItem xmlns:ds="http://schemas.openxmlformats.org/officeDocument/2006/customXml" ds:itemID="{F8EFFB94-D43D-46B7-9CCD-AA47D9A23145}">
  <ds:schemaRefs>
    <ds:schemaRef ds:uri="Microsoft.SharePoint.Taxonomy.ContentTypeSync"/>
  </ds:schemaRefs>
</ds:datastoreItem>
</file>

<file path=customXml/itemProps53.xml><?xml version="1.0" encoding="utf-8"?>
<ds:datastoreItem xmlns:ds="http://schemas.openxmlformats.org/officeDocument/2006/customXml" ds:itemID="{B6BE55D5-6F94-4485-91F6-B4131F13EEEF}">
  <ds:schemaRefs>
    <ds:schemaRef ds:uri="http://schemas.microsoft.com/sharepoint/events"/>
  </ds:schemaRefs>
</ds:datastoreItem>
</file>

<file path=customXml/itemProps530.xml><?xml version="1.0" encoding="utf-8"?>
<ds:datastoreItem xmlns:ds="http://schemas.openxmlformats.org/officeDocument/2006/customXml" ds:itemID="{54D3DE2C-71D4-4BF1-BEC4-4957BC74CC5A}">
  <ds:schemaRefs>
    <ds:schemaRef ds:uri="Microsoft.SharePoint.Taxonomy.ContentTypeSync"/>
  </ds:schemaRefs>
</ds:datastoreItem>
</file>

<file path=customXml/itemProps531.xml><?xml version="1.0" encoding="utf-8"?>
<ds:datastoreItem xmlns:ds="http://schemas.openxmlformats.org/officeDocument/2006/customXml" ds:itemID="{49CEB43F-F494-45F2-9BB6-C9883020F4DD}">
  <ds:schemaRefs>
    <ds:schemaRef ds:uri="Microsoft.SharePoint.Taxonomy.ContentTypeSync"/>
  </ds:schemaRefs>
</ds:datastoreItem>
</file>

<file path=customXml/itemProps532.xml><?xml version="1.0" encoding="utf-8"?>
<ds:datastoreItem xmlns:ds="http://schemas.openxmlformats.org/officeDocument/2006/customXml" ds:itemID="{B6D68E7D-49CF-409E-8D8B-4AF251E404FC}">
  <ds:schemaRefs>
    <ds:schemaRef ds:uri="Microsoft.SharePoint.Taxonomy.ContentTypeSync"/>
  </ds:schemaRefs>
</ds:datastoreItem>
</file>

<file path=customXml/itemProps533.xml><?xml version="1.0" encoding="utf-8"?>
<ds:datastoreItem xmlns:ds="http://schemas.openxmlformats.org/officeDocument/2006/customXml" ds:itemID="{E6487339-68F6-4893-A2F9-9F1C8163CDE4}">
  <ds:schemaRefs>
    <ds:schemaRef ds:uri="Microsoft.SharePoint.Taxonomy.ContentTypeSync"/>
  </ds:schemaRefs>
</ds:datastoreItem>
</file>

<file path=customXml/itemProps534.xml><?xml version="1.0" encoding="utf-8"?>
<ds:datastoreItem xmlns:ds="http://schemas.openxmlformats.org/officeDocument/2006/customXml" ds:itemID="{78967096-CCC0-46FE-B446-86B55CF8E810}">
  <ds:schemaRefs>
    <ds:schemaRef ds:uri="Microsoft.SharePoint.Taxonomy.ContentTypeSync"/>
  </ds:schemaRefs>
</ds:datastoreItem>
</file>

<file path=customXml/itemProps535.xml><?xml version="1.0" encoding="utf-8"?>
<ds:datastoreItem xmlns:ds="http://schemas.openxmlformats.org/officeDocument/2006/customXml" ds:itemID="{715D1F7F-D718-4EBE-98E5-B03DC3D663F0}">
  <ds:schemaRefs>
    <ds:schemaRef ds:uri="http://schemas.microsoft.com/sharepoint/events"/>
  </ds:schemaRefs>
</ds:datastoreItem>
</file>

<file path=customXml/itemProps536.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537.xml><?xml version="1.0" encoding="utf-8"?>
<ds:datastoreItem xmlns:ds="http://schemas.openxmlformats.org/officeDocument/2006/customXml" ds:itemID="{468F19EE-AFF0-45AB-9C08-AE5F6DA567BA}">
  <ds:schemaRefs>
    <ds:schemaRef ds:uri="Microsoft.SharePoint.Taxonomy.ContentTypeSync"/>
  </ds:schemaRefs>
</ds:datastoreItem>
</file>

<file path=customXml/itemProps538.xml><?xml version="1.0" encoding="utf-8"?>
<ds:datastoreItem xmlns:ds="http://schemas.openxmlformats.org/officeDocument/2006/customXml" ds:itemID="{7AC41E73-A339-4318-A8BE-86C01B3B5F75}">
  <ds:schemaRefs>
    <ds:schemaRef ds:uri="http://schemas.microsoft.com/sharepoint/v3/contenttype/forms"/>
  </ds:schemaRefs>
</ds:datastoreItem>
</file>

<file path=customXml/itemProps539.xml><?xml version="1.0" encoding="utf-8"?>
<ds:datastoreItem xmlns:ds="http://schemas.openxmlformats.org/officeDocument/2006/customXml" ds:itemID="{80531FBE-DAB9-4BFE-80C8-C2386142C57B}">
  <ds:schemaRefs>
    <ds:schemaRef ds:uri="Microsoft.SharePoint.Taxonomy.ContentTypeSync"/>
  </ds:schemaRefs>
</ds:datastoreItem>
</file>

<file path=customXml/itemProps54.xml><?xml version="1.0" encoding="utf-8"?>
<ds:datastoreItem xmlns:ds="http://schemas.openxmlformats.org/officeDocument/2006/customXml" ds:itemID="{380C2F18-E407-4C6A-9A4A-3A9647A089E6}">
  <ds:schemaRefs>
    <ds:schemaRef ds:uri="Microsoft.SharePoint.Taxonomy.ContentTypeSync"/>
  </ds:schemaRefs>
</ds:datastoreItem>
</file>

<file path=customXml/itemProps540.xml><?xml version="1.0" encoding="utf-8"?>
<ds:datastoreItem xmlns:ds="http://schemas.openxmlformats.org/officeDocument/2006/customXml" ds:itemID="{4CB00F46-BA21-4595-B01E-E8354C6C1551}">
  <ds:schemaRefs>
    <ds:schemaRef ds:uri="Microsoft.SharePoint.Taxonomy.ContentTypeSync"/>
  </ds:schemaRefs>
</ds:datastoreItem>
</file>

<file path=customXml/itemProps541.xml><?xml version="1.0" encoding="utf-8"?>
<ds:datastoreItem xmlns:ds="http://schemas.openxmlformats.org/officeDocument/2006/customXml" ds:itemID="{5F9B5E5B-DC69-4FF8-BE10-05D109CA0F49}">
  <ds:schemaRefs>
    <ds:schemaRef ds:uri="Microsoft.SharePoint.Taxonomy.ContentTypeSync"/>
  </ds:schemaRefs>
</ds:datastoreItem>
</file>

<file path=customXml/itemProps542.xml><?xml version="1.0" encoding="utf-8"?>
<ds:datastoreItem xmlns:ds="http://schemas.openxmlformats.org/officeDocument/2006/customXml" ds:itemID="{DDD04DFE-CB14-4938-B5F2-8017C0B30659}">
  <ds:schemaRefs>
    <ds:schemaRef ds:uri="http://schemas.microsoft.com/sharepoint/events"/>
  </ds:schemaRefs>
</ds:datastoreItem>
</file>

<file path=customXml/itemProps543.xml><?xml version="1.0" encoding="utf-8"?>
<ds:datastoreItem xmlns:ds="http://schemas.openxmlformats.org/officeDocument/2006/customXml" ds:itemID="{47A1D087-72BA-47FD-99C8-8BD465C25AAA}">
  <ds:schemaRefs>
    <ds:schemaRef ds:uri="Microsoft.SharePoint.Taxonomy.ContentTypeSync"/>
  </ds:schemaRefs>
</ds:datastoreItem>
</file>

<file path=customXml/itemProps544.xml><?xml version="1.0" encoding="utf-8"?>
<ds:datastoreItem xmlns:ds="http://schemas.openxmlformats.org/officeDocument/2006/customXml" ds:itemID="{D545A094-9E47-483F-BDD5-0640721B0925}">
  <ds:schemaRefs>
    <ds:schemaRef ds:uri="Microsoft.SharePoint.Taxonomy.ContentTypeSync"/>
  </ds:schemaRefs>
</ds:datastoreItem>
</file>

<file path=customXml/itemProps545.xml><?xml version="1.0" encoding="utf-8"?>
<ds:datastoreItem xmlns:ds="http://schemas.openxmlformats.org/officeDocument/2006/customXml" ds:itemID="{E5EB3456-67A2-46EF-9D48-8720D100E93F}">
  <ds:schemaRefs>
    <ds:schemaRef ds:uri="http://schemas.microsoft.com/sharepoint/v3/contenttype/forms"/>
  </ds:schemaRefs>
</ds:datastoreItem>
</file>

<file path=customXml/itemProps546.xml><?xml version="1.0" encoding="utf-8"?>
<ds:datastoreItem xmlns:ds="http://schemas.openxmlformats.org/officeDocument/2006/customXml" ds:itemID="{8F027FE2-422D-4782-97DA-3133716D1F90}">
  <ds:schemaRefs>
    <ds:schemaRef ds:uri="Microsoft.SharePoint.Taxonomy.ContentTypeSync"/>
  </ds:schemaRefs>
</ds:datastoreItem>
</file>

<file path=customXml/itemProps547.xml><?xml version="1.0" encoding="utf-8"?>
<ds:datastoreItem xmlns:ds="http://schemas.openxmlformats.org/officeDocument/2006/customXml" ds:itemID="{93A1061B-9FD1-4D92-AD0B-CA76045254F5}">
  <ds:schemaRefs>
    <ds:schemaRef ds:uri="Microsoft.SharePoint.Taxonomy.ContentTypeSync"/>
  </ds:schemaRefs>
</ds:datastoreItem>
</file>

<file path=customXml/itemProps548.xml><?xml version="1.0" encoding="utf-8"?>
<ds:datastoreItem xmlns:ds="http://schemas.openxmlformats.org/officeDocument/2006/customXml" ds:itemID="{00914698-5AEF-4309-948C-44004F0CD8D8}">
  <ds:schemaRefs>
    <ds:schemaRef ds:uri="http://schemas.microsoft.com/sharepoint/v3/contenttype/forms"/>
  </ds:schemaRefs>
</ds:datastoreItem>
</file>

<file path=customXml/itemProps549.xml><?xml version="1.0" encoding="utf-8"?>
<ds:datastoreItem xmlns:ds="http://schemas.openxmlformats.org/officeDocument/2006/customXml" ds:itemID="{4DC688F2-D20B-4681-A88B-583CCE7E521E}">
  <ds:schemaRefs>
    <ds:schemaRef ds:uri="Microsoft.SharePoint.Taxonomy.ContentTypeSync"/>
  </ds:schemaRefs>
</ds:datastoreItem>
</file>

<file path=customXml/itemProps55.xml><?xml version="1.0" encoding="utf-8"?>
<ds:datastoreItem xmlns:ds="http://schemas.openxmlformats.org/officeDocument/2006/customXml" ds:itemID="{9646C98F-8179-4354-8365-B73620CAC862}">
  <ds:schemaRefs>
    <ds:schemaRef ds:uri="http://schemas.microsoft.com/sharepoint/v3/contenttype/forms"/>
  </ds:schemaRefs>
</ds:datastoreItem>
</file>

<file path=customXml/itemProps550.xml><?xml version="1.0" encoding="utf-8"?>
<ds:datastoreItem xmlns:ds="http://schemas.openxmlformats.org/officeDocument/2006/customXml" ds:itemID="{4000492D-2FD0-4D8A-9D5C-777D4392232D}">
  <ds:schemaRefs>
    <ds:schemaRef ds:uri="Microsoft.SharePoint.Taxonomy.ContentTypeSync"/>
  </ds:schemaRefs>
</ds:datastoreItem>
</file>

<file path=customXml/itemProps551.xml><?xml version="1.0" encoding="utf-8"?>
<ds:datastoreItem xmlns:ds="http://schemas.openxmlformats.org/officeDocument/2006/customXml" ds:itemID="{A18387B5-24E3-4092-AC42-BE825080AED3}">
  <ds:schemaRefs>
    <ds:schemaRef ds:uri="http://schemas.microsoft.com/sharepoint/events"/>
  </ds:schemaRefs>
</ds:datastoreItem>
</file>

<file path=customXml/itemProps552.xml><?xml version="1.0" encoding="utf-8"?>
<ds:datastoreItem xmlns:ds="http://schemas.openxmlformats.org/officeDocument/2006/customXml" ds:itemID="{35E5DBF6-4A3A-42B0-A9C1-08CB1ABA7AA5}">
  <ds:schemaRefs>
    <ds:schemaRef ds:uri="http://schemas.microsoft.com/sharepoint/v3/contenttype/forms"/>
  </ds:schemaRefs>
</ds:datastoreItem>
</file>

<file path=customXml/itemProps553.xml><?xml version="1.0" encoding="utf-8"?>
<ds:datastoreItem xmlns:ds="http://schemas.openxmlformats.org/officeDocument/2006/customXml" ds:itemID="{6BDD53A9-5108-4555-B66E-95873C16AF11}">
  <ds:schemaRefs>
    <ds:schemaRef ds:uri="Microsoft.SharePoint.Taxonomy.ContentTypeSync"/>
  </ds:schemaRefs>
</ds:datastoreItem>
</file>

<file path=customXml/itemProps554.xml><?xml version="1.0" encoding="utf-8"?>
<ds:datastoreItem xmlns:ds="http://schemas.openxmlformats.org/officeDocument/2006/customXml" ds:itemID="{00BCD352-577E-4425-8E5A-6F05BA0E0B7F}">
  <ds:schemaRefs>
    <ds:schemaRef ds:uri="Microsoft.SharePoint.Taxonomy.ContentTypeSync"/>
  </ds:schemaRefs>
</ds:datastoreItem>
</file>

<file path=customXml/itemProps555.xml><?xml version="1.0" encoding="utf-8"?>
<ds:datastoreItem xmlns:ds="http://schemas.openxmlformats.org/officeDocument/2006/customXml" ds:itemID="{A7614029-625C-4ADD-B9AE-A36338650DF7}">
  <ds:schemaRefs>
    <ds:schemaRef ds:uri="Microsoft.SharePoint.Taxonomy.ContentTypeSync"/>
  </ds:schemaRefs>
</ds:datastoreItem>
</file>

<file path=customXml/itemProps556.xml><?xml version="1.0" encoding="utf-8"?>
<ds:datastoreItem xmlns:ds="http://schemas.openxmlformats.org/officeDocument/2006/customXml" ds:itemID="{24C883C0-AEFF-4393-A8A9-A154B8A71B31}">
  <ds:schemaRefs>
    <ds:schemaRef ds:uri="Microsoft.SharePoint.Taxonomy.ContentTypeSync"/>
  </ds:schemaRefs>
</ds:datastoreItem>
</file>

<file path=customXml/itemProps557.xml><?xml version="1.0" encoding="utf-8"?>
<ds:datastoreItem xmlns:ds="http://schemas.openxmlformats.org/officeDocument/2006/customXml" ds:itemID="{FDC61FD3-F926-44A1-B389-64E4E18747FB}">
  <ds:schemaRefs>
    <ds:schemaRef ds:uri="http://schemas.microsoft.com/sharepoint/v3/contenttype/forms"/>
  </ds:schemaRefs>
</ds:datastoreItem>
</file>

<file path=customXml/itemProps558.xml><?xml version="1.0" encoding="utf-8"?>
<ds:datastoreItem xmlns:ds="http://schemas.openxmlformats.org/officeDocument/2006/customXml" ds:itemID="{E7CD8180-B03D-4AAA-82D1-F1378D947D84}">
  <ds:schemaRefs>
    <ds:schemaRef ds:uri="http://schemas.microsoft.com/sharepoint/v3/contenttype/forms"/>
  </ds:schemaRefs>
</ds:datastoreItem>
</file>

<file path=customXml/itemProps559.xml><?xml version="1.0" encoding="utf-8"?>
<ds:datastoreItem xmlns:ds="http://schemas.openxmlformats.org/officeDocument/2006/customXml" ds:itemID="{2D93A677-2A14-4F05-B9D8-1A48B514389E}">
  <ds:schemaRefs>
    <ds:schemaRef ds:uri="Microsoft.SharePoint.Taxonomy.ContentTypeSync"/>
  </ds:schemaRefs>
</ds:datastoreItem>
</file>

<file path=customXml/itemProps56.xml><?xml version="1.0" encoding="utf-8"?>
<ds:datastoreItem xmlns:ds="http://schemas.openxmlformats.org/officeDocument/2006/customXml" ds:itemID="{5FA0CE00-7C1E-4CCC-8A24-CBE59D3A7474}">
  <ds:schemaRefs>
    <ds:schemaRef ds:uri="Microsoft.SharePoint.Taxonomy.ContentTypeSync"/>
  </ds:schemaRefs>
</ds:datastoreItem>
</file>

<file path=customXml/itemProps560.xml><?xml version="1.0" encoding="utf-8"?>
<ds:datastoreItem xmlns:ds="http://schemas.openxmlformats.org/officeDocument/2006/customXml" ds:itemID="{DE11DB7F-DA1B-464F-B7A4-14BDB664346C}">
  <ds:schemaRefs>
    <ds:schemaRef ds:uri="Microsoft.SharePoint.Taxonomy.ContentTypeSync"/>
  </ds:schemaRefs>
</ds:datastoreItem>
</file>

<file path=customXml/itemProps561.xml><?xml version="1.0" encoding="utf-8"?>
<ds:datastoreItem xmlns:ds="http://schemas.openxmlformats.org/officeDocument/2006/customXml" ds:itemID="{C6719BE1-A050-43C1-968B-F85E7A279F39}">
  <ds:schemaRefs>
    <ds:schemaRef ds:uri="Microsoft.SharePoint.Taxonomy.ContentTypeSync"/>
  </ds:schemaRefs>
</ds:datastoreItem>
</file>

<file path=customXml/itemProps562.xml><?xml version="1.0" encoding="utf-8"?>
<ds:datastoreItem xmlns:ds="http://schemas.openxmlformats.org/officeDocument/2006/customXml" ds:itemID="{A8685790-653E-4F08-9B11-059F58AB3B22}">
  <ds:schemaRefs>
    <ds:schemaRef ds:uri="Microsoft.SharePoint.Taxonomy.ContentTypeSync"/>
  </ds:schemaRefs>
</ds:datastoreItem>
</file>

<file path=customXml/itemProps563.xml><?xml version="1.0" encoding="utf-8"?>
<ds:datastoreItem xmlns:ds="http://schemas.openxmlformats.org/officeDocument/2006/customXml" ds:itemID="{BBE90574-17F0-4D81-9F12-0C02BA72A07E}">
  <ds:schemaRefs>
    <ds:schemaRef ds:uri="Microsoft.SharePoint.Taxonomy.ContentTypeSync"/>
  </ds:schemaRefs>
</ds:datastoreItem>
</file>

<file path=customXml/itemProps564.xml><?xml version="1.0" encoding="utf-8"?>
<ds:datastoreItem xmlns:ds="http://schemas.openxmlformats.org/officeDocument/2006/customXml" ds:itemID="{F5C53626-78AC-4982-BE3A-EB3269B18391}">
  <ds:schemaRefs>
    <ds:schemaRef ds:uri="Microsoft.SharePoint.Taxonomy.ContentTypeSync"/>
  </ds:schemaRefs>
</ds:datastoreItem>
</file>

<file path=customXml/itemProps565.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566.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567.xml><?xml version="1.0" encoding="utf-8"?>
<ds:datastoreItem xmlns:ds="http://schemas.openxmlformats.org/officeDocument/2006/customXml" ds:itemID="{DF1ECDEB-CAAC-4D65-AF65-994F9D9618F2}">
  <ds:schemaRefs>
    <ds:schemaRef ds:uri="Microsoft.SharePoint.Taxonomy.ContentTypeSync"/>
  </ds:schemaRefs>
</ds:datastoreItem>
</file>

<file path=customXml/itemProps568.xml><?xml version="1.0" encoding="utf-8"?>
<ds:datastoreItem xmlns:ds="http://schemas.openxmlformats.org/officeDocument/2006/customXml" ds:itemID="{745CE4B1-94F6-4B2B-8379-0BE82B3CA1B9}">
  <ds:schemaRefs>
    <ds:schemaRef ds:uri="Microsoft.SharePoint.Taxonomy.ContentTypeSync"/>
  </ds:schemaRefs>
</ds:datastoreItem>
</file>

<file path=customXml/itemProps569.xml><?xml version="1.0" encoding="utf-8"?>
<ds:datastoreItem xmlns:ds="http://schemas.openxmlformats.org/officeDocument/2006/customXml" ds:itemID="{D41E3495-AD71-4751-AC7D-FEBA8731A08D}">
  <ds:schemaRefs>
    <ds:schemaRef ds:uri="http://schemas.microsoft.com/sharepoint/v3/contenttype/forms"/>
  </ds:schemaRefs>
</ds:datastoreItem>
</file>

<file path=customXml/itemProps57.xml><?xml version="1.0" encoding="utf-8"?>
<ds:datastoreItem xmlns:ds="http://schemas.openxmlformats.org/officeDocument/2006/customXml" ds:itemID="{F3567A6A-2ECE-4624-BEC9-5084DC74C813}">
  <ds:schemaRefs>
    <ds:schemaRef ds:uri="Microsoft.SharePoint.Taxonomy.ContentTypeSync"/>
  </ds:schemaRefs>
</ds:datastoreItem>
</file>

<file path=customXml/itemProps570.xml><?xml version="1.0" encoding="utf-8"?>
<ds:datastoreItem xmlns:ds="http://schemas.openxmlformats.org/officeDocument/2006/customXml" ds:itemID="{FBC82F56-CC14-4144-9F22-4F1184B7061C}">
  <ds:schemaRefs>
    <ds:schemaRef ds:uri="http://schemas.microsoft.com/sharepoint/v3/contenttype/forms"/>
  </ds:schemaRefs>
</ds:datastoreItem>
</file>

<file path=customXml/itemProps571.xml><?xml version="1.0" encoding="utf-8"?>
<ds:datastoreItem xmlns:ds="http://schemas.openxmlformats.org/officeDocument/2006/customXml" ds:itemID="{A76A1385-9768-4B2E-A671-299C5623F4F5}">
  <ds:schemaRefs>
    <ds:schemaRef ds:uri="Microsoft.SharePoint.Taxonomy.ContentTypeSync"/>
  </ds:schemaRefs>
</ds:datastoreItem>
</file>

<file path=customXml/itemProps572.xml><?xml version="1.0" encoding="utf-8"?>
<ds:datastoreItem xmlns:ds="http://schemas.openxmlformats.org/officeDocument/2006/customXml" ds:itemID="{7B8C6821-ABAE-40CB-80BF-072B6891F980}">
  <ds:schemaRefs>
    <ds:schemaRef ds:uri="Microsoft.SharePoint.Taxonomy.ContentTypeSync"/>
  </ds:schemaRefs>
</ds:datastoreItem>
</file>

<file path=customXml/itemProps573.xml><?xml version="1.0" encoding="utf-8"?>
<ds:datastoreItem xmlns:ds="http://schemas.openxmlformats.org/officeDocument/2006/customXml" ds:itemID="{C6B5BBB2-5178-430C-89CE-26615E511A0F}">
  <ds:schemaRefs>
    <ds:schemaRef ds:uri="http://schemas.microsoft.com/sharepoint/v3/contenttype/forms"/>
  </ds:schemaRefs>
</ds:datastoreItem>
</file>

<file path=customXml/itemProps574.xml><?xml version="1.0" encoding="utf-8"?>
<ds:datastoreItem xmlns:ds="http://schemas.openxmlformats.org/officeDocument/2006/customXml" ds:itemID="{5BAF50F7-AFE2-45C9-A149-2E8F6D7309E3}">
  <ds:schemaRefs>
    <ds:schemaRef ds:uri="Microsoft.SharePoint.Taxonomy.ContentTypeSync"/>
  </ds:schemaRefs>
</ds:datastoreItem>
</file>

<file path=customXml/itemProps575.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576.xml><?xml version="1.0" encoding="utf-8"?>
<ds:datastoreItem xmlns:ds="http://schemas.openxmlformats.org/officeDocument/2006/customXml" ds:itemID="{BEC75001-B82B-41F9-ACB4-D479985DAE7E}">
  <ds:schemaRefs>
    <ds:schemaRef ds:uri="http://schemas.microsoft.com/sharepoint/v3/contenttype/forms"/>
  </ds:schemaRefs>
</ds:datastoreItem>
</file>

<file path=customXml/itemProps577.xml><?xml version="1.0" encoding="utf-8"?>
<ds:datastoreItem xmlns:ds="http://schemas.openxmlformats.org/officeDocument/2006/customXml" ds:itemID="{9171100F-30A4-4A1C-BE33-DBA5552B7B57}">
  <ds:schemaRefs>
    <ds:schemaRef ds:uri="Microsoft.SharePoint.Taxonomy.ContentTypeSync"/>
  </ds:schemaRefs>
</ds:datastoreItem>
</file>

<file path=customXml/itemProps578.xml><?xml version="1.0" encoding="utf-8"?>
<ds:datastoreItem xmlns:ds="http://schemas.openxmlformats.org/officeDocument/2006/customXml" ds:itemID="{97B83E8B-65F6-4182-82A4-158781685B03}">
  <ds:schemaRefs>
    <ds:schemaRef ds:uri="Microsoft.SharePoint.Taxonomy.ContentTypeSync"/>
  </ds:schemaRefs>
</ds:datastoreItem>
</file>

<file path=customXml/itemProps579.xml><?xml version="1.0" encoding="utf-8"?>
<ds:datastoreItem xmlns:ds="http://schemas.openxmlformats.org/officeDocument/2006/customXml" ds:itemID="{BD5F72B2-6EF3-4972-8DA1-CB4C4F395C88}">
  <ds:schemaRefs>
    <ds:schemaRef ds:uri="http://schemas.microsoft.com/sharepoint/v3/contenttype/forms"/>
  </ds:schemaRefs>
</ds:datastoreItem>
</file>

<file path=customXml/itemProps58.xml><?xml version="1.0" encoding="utf-8"?>
<ds:datastoreItem xmlns:ds="http://schemas.openxmlformats.org/officeDocument/2006/customXml" ds:itemID="{7B0D8BA4-17B3-42DF-A72B-D02975F18FE3}">
  <ds:schemaRefs>
    <ds:schemaRef ds:uri="Microsoft.SharePoint.Taxonomy.ContentTypeSync"/>
  </ds:schemaRefs>
</ds:datastoreItem>
</file>

<file path=customXml/itemProps580.xml><?xml version="1.0" encoding="utf-8"?>
<ds:datastoreItem xmlns:ds="http://schemas.openxmlformats.org/officeDocument/2006/customXml" ds:itemID="{2E9D901D-0EBE-4251-BC03-9FE34CA44752}">
  <ds:schemaRefs>
    <ds:schemaRef ds:uri="http://schemas.microsoft.com/sharepoint/v3/contenttype/forms"/>
  </ds:schemaRefs>
</ds:datastoreItem>
</file>

<file path=customXml/itemProps581.xml><?xml version="1.0" encoding="utf-8"?>
<ds:datastoreItem xmlns:ds="http://schemas.openxmlformats.org/officeDocument/2006/customXml" ds:itemID="{366B8901-1C5F-442D-8456-9CA299D23F07}">
  <ds:schemaRefs>
    <ds:schemaRef ds:uri="Microsoft.SharePoint.Taxonomy.ContentTypeSync"/>
  </ds:schemaRefs>
</ds:datastoreItem>
</file>

<file path=customXml/itemProps582.xml><?xml version="1.0" encoding="utf-8"?>
<ds:datastoreItem xmlns:ds="http://schemas.openxmlformats.org/officeDocument/2006/customXml" ds:itemID="{BF16D64D-6849-4081-85DA-BF1DC7F37ED8}">
  <ds:schemaRefs>
    <ds:schemaRef ds:uri="http://schemas.microsoft.com/sharepoint/v3/contenttype/forms"/>
  </ds:schemaRefs>
</ds:datastoreItem>
</file>

<file path=customXml/itemProps583.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584.xml><?xml version="1.0" encoding="utf-8"?>
<ds:datastoreItem xmlns:ds="http://schemas.openxmlformats.org/officeDocument/2006/customXml" ds:itemID="{C68EBD6F-A83F-4085-8E1A-1655392D4300}">
  <ds:schemaRefs>
    <ds:schemaRef ds:uri="Microsoft.SharePoint.Taxonomy.ContentTypeSync"/>
  </ds:schemaRefs>
</ds:datastoreItem>
</file>

<file path=customXml/itemProps585.xml><?xml version="1.0" encoding="utf-8"?>
<ds:datastoreItem xmlns:ds="http://schemas.openxmlformats.org/officeDocument/2006/customXml" ds:itemID="{5F1D8C11-6094-4739-9337-85A270780F3F}">
  <ds:schemaRefs>
    <ds:schemaRef ds:uri="Microsoft.SharePoint.Taxonomy.ContentTypeSync"/>
  </ds:schemaRefs>
</ds:datastoreItem>
</file>

<file path=customXml/itemProps586.xml><?xml version="1.0" encoding="utf-8"?>
<ds:datastoreItem xmlns:ds="http://schemas.openxmlformats.org/officeDocument/2006/customXml" ds:itemID="{2BF24C83-7F10-431E-9AF3-7AAEAE8F0286}">
  <ds:schemaRefs>
    <ds:schemaRef ds:uri="Microsoft.SharePoint.Taxonomy.ContentTypeSync"/>
  </ds:schemaRefs>
</ds:datastoreItem>
</file>

<file path=customXml/itemProps587.xml><?xml version="1.0" encoding="utf-8"?>
<ds:datastoreItem xmlns:ds="http://schemas.openxmlformats.org/officeDocument/2006/customXml" ds:itemID="{4535B517-59F1-4070-9C5E-98A59AA1B886}">
  <ds:schemaRefs>
    <ds:schemaRef ds:uri="Microsoft.SharePoint.Taxonomy.ContentTypeSync"/>
  </ds:schemaRefs>
</ds:datastoreItem>
</file>

<file path=customXml/itemProps588.xml><?xml version="1.0" encoding="utf-8"?>
<ds:datastoreItem xmlns:ds="http://schemas.openxmlformats.org/officeDocument/2006/customXml" ds:itemID="{0DD55F32-4CEC-48B7-B37E-F2EC9C94041C}">
  <ds:schemaRefs>
    <ds:schemaRef ds:uri="Microsoft.SharePoint.Taxonomy.ContentTypeSync"/>
  </ds:schemaRefs>
</ds:datastoreItem>
</file>

<file path=customXml/itemProps589.xml><?xml version="1.0" encoding="utf-8"?>
<ds:datastoreItem xmlns:ds="http://schemas.openxmlformats.org/officeDocument/2006/customXml" ds:itemID="{10E49E48-A260-4F57-8F7F-3B99EEF3F854}">
  <ds:schemaRefs>
    <ds:schemaRef ds:uri="Microsoft.SharePoint.Taxonomy.ContentTypeSync"/>
  </ds:schemaRefs>
</ds:datastoreItem>
</file>

<file path=customXml/itemProps59.xml><?xml version="1.0" encoding="utf-8"?>
<ds:datastoreItem xmlns:ds="http://schemas.openxmlformats.org/officeDocument/2006/customXml" ds:itemID="{091C8C87-1829-49EF-B401-84A3C0FE2EA3}">
  <ds:schemaRefs>
    <ds:schemaRef ds:uri="http://schemas.microsoft.com/sharepoint/events"/>
  </ds:schemaRefs>
</ds:datastoreItem>
</file>

<file path=customXml/itemProps590.xml><?xml version="1.0" encoding="utf-8"?>
<ds:datastoreItem xmlns:ds="http://schemas.openxmlformats.org/officeDocument/2006/customXml" ds:itemID="{1368CA88-C8F9-4071-A2FE-8871FE540DE8}">
  <ds:schemaRefs>
    <ds:schemaRef ds:uri="Microsoft.SharePoint.Taxonomy.ContentTypeSync"/>
  </ds:schemaRefs>
</ds:datastoreItem>
</file>

<file path=customXml/itemProps591.xml><?xml version="1.0" encoding="utf-8"?>
<ds:datastoreItem xmlns:ds="http://schemas.openxmlformats.org/officeDocument/2006/customXml" ds:itemID="{9E7493FE-CDCD-496D-8684-4725324E4BB7}">
  <ds:schemaRefs>
    <ds:schemaRef ds:uri="Microsoft.SharePoint.Taxonomy.ContentTypeSync"/>
  </ds:schemaRefs>
</ds:datastoreItem>
</file>

<file path=customXml/itemProps592.xml><?xml version="1.0" encoding="utf-8"?>
<ds:datastoreItem xmlns:ds="http://schemas.openxmlformats.org/officeDocument/2006/customXml" ds:itemID="{2F1192C6-D449-479B-8213-B1B97146FD3C}">
  <ds:schemaRefs>
    <ds:schemaRef ds:uri="Microsoft.SharePoint.Taxonomy.ContentTypeSync"/>
  </ds:schemaRefs>
</ds:datastoreItem>
</file>

<file path=customXml/itemProps593.xml><?xml version="1.0" encoding="utf-8"?>
<ds:datastoreItem xmlns:ds="http://schemas.openxmlformats.org/officeDocument/2006/customXml" ds:itemID="{2C1D1955-E1FE-4831-815D-A833CBC03C9C}">
  <ds:schemaRefs>
    <ds:schemaRef ds:uri="Microsoft.SharePoint.Taxonomy.ContentTypeSync"/>
  </ds:schemaRefs>
</ds:datastoreItem>
</file>

<file path=customXml/itemProps594.xml><?xml version="1.0" encoding="utf-8"?>
<ds:datastoreItem xmlns:ds="http://schemas.openxmlformats.org/officeDocument/2006/customXml" ds:itemID="{A67B5B56-0334-47D7-9A0B-AE6048A8D093}">
  <ds:schemaRefs>
    <ds:schemaRef ds:uri="Microsoft.SharePoint.Taxonomy.ContentTypeSync"/>
  </ds:schemaRefs>
</ds:datastoreItem>
</file>

<file path=customXml/itemProps595.xml><?xml version="1.0" encoding="utf-8"?>
<ds:datastoreItem xmlns:ds="http://schemas.openxmlformats.org/officeDocument/2006/customXml" ds:itemID="{C4F76471-80A4-4A49-A319-3FD85702E993}">
  <ds:schemaRefs>
    <ds:schemaRef ds:uri="Microsoft.SharePoint.Taxonomy.ContentTypeSync"/>
  </ds:schemaRefs>
</ds:datastoreItem>
</file>

<file path=customXml/itemProps596.xml><?xml version="1.0" encoding="utf-8"?>
<ds:datastoreItem xmlns:ds="http://schemas.openxmlformats.org/officeDocument/2006/customXml" ds:itemID="{A81BF157-BF7C-4A47-B140-3FBD76BC2EB5}">
  <ds:schemaRefs>
    <ds:schemaRef ds:uri="Microsoft.SharePoint.Taxonomy.ContentTypeSync"/>
  </ds:schemaRefs>
</ds:datastoreItem>
</file>

<file path=customXml/itemProps597.xml><?xml version="1.0" encoding="utf-8"?>
<ds:datastoreItem xmlns:ds="http://schemas.openxmlformats.org/officeDocument/2006/customXml" ds:itemID="{CC400BCD-81D7-4AE9-B9DA-D4EA649D1F5A}">
  <ds:schemaRefs>
    <ds:schemaRef ds:uri="Microsoft.SharePoint.Taxonomy.ContentTypeSync"/>
  </ds:schemaRefs>
</ds:datastoreItem>
</file>

<file path=customXml/itemProps598.xml><?xml version="1.0" encoding="utf-8"?>
<ds:datastoreItem xmlns:ds="http://schemas.openxmlformats.org/officeDocument/2006/customXml" ds:itemID="{E922612C-15CC-4B2C-9F85-7E7A90373A61}">
  <ds:schemaRefs>
    <ds:schemaRef ds:uri="Microsoft.SharePoint.Taxonomy.ContentTypeSync"/>
  </ds:schemaRefs>
</ds:datastoreItem>
</file>

<file path=customXml/itemProps599.xml><?xml version="1.0" encoding="utf-8"?>
<ds:datastoreItem xmlns:ds="http://schemas.openxmlformats.org/officeDocument/2006/customXml" ds:itemID="{94BD56D1-F0EC-4B44-97EC-C9292A580487}">
  <ds:schemaRefs>
    <ds:schemaRef ds:uri="http://schemas.microsoft.com/sharepoint/events"/>
  </ds:schemaRefs>
</ds:datastoreItem>
</file>

<file path=customXml/itemProps6.xml><?xml version="1.0" encoding="utf-8"?>
<ds:datastoreItem xmlns:ds="http://schemas.openxmlformats.org/officeDocument/2006/customXml" ds:itemID="{84F10C03-322A-4A23-809B-40698EEBA49B}">
  <ds:schemaRefs>
    <ds:schemaRef ds:uri="Microsoft.SharePoint.Taxonomy.ContentTypeSync"/>
  </ds:schemaRefs>
</ds:datastoreItem>
</file>

<file path=customXml/itemProps60.xml><?xml version="1.0" encoding="utf-8"?>
<ds:datastoreItem xmlns:ds="http://schemas.openxmlformats.org/officeDocument/2006/customXml" ds:itemID="{E131E7BE-EFA9-4B1A-89FE-4ECCD13C33A6}">
  <ds:schemaRefs>
    <ds:schemaRef ds:uri="http://schemas.microsoft.com/sharepoint/v3/contenttype/forms"/>
  </ds:schemaRefs>
</ds:datastoreItem>
</file>

<file path=customXml/itemProps600.xml><?xml version="1.0" encoding="utf-8"?>
<ds:datastoreItem xmlns:ds="http://schemas.openxmlformats.org/officeDocument/2006/customXml" ds:itemID="{10619E35-86D3-47B8-930F-F087D543AF03}">
  <ds:schemaRefs>
    <ds:schemaRef ds:uri="http://schemas.microsoft.com/sharepoint/v3/contenttype/forms"/>
  </ds:schemaRefs>
</ds:datastoreItem>
</file>

<file path=customXml/itemProps601.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602.xml><?xml version="1.0" encoding="utf-8"?>
<ds:datastoreItem xmlns:ds="http://schemas.openxmlformats.org/officeDocument/2006/customXml" ds:itemID="{0D59D217-8581-4D57-A0E5-C49AAD683D37}">
  <ds:schemaRefs>
    <ds:schemaRef ds:uri="http://schemas.microsoft.com/sharepoint/v3/contenttype/forms"/>
  </ds:schemaRefs>
</ds:datastoreItem>
</file>

<file path=customXml/itemProps603.xml><?xml version="1.0" encoding="utf-8"?>
<ds:datastoreItem xmlns:ds="http://schemas.openxmlformats.org/officeDocument/2006/customXml" ds:itemID="{70E41283-61F9-411F-B8C4-14E218181FD4}">
  <ds:schemaRefs>
    <ds:schemaRef ds:uri="Microsoft.SharePoint.Taxonomy.ContentTypeSync"/>
  </ds:schemaRefs>
</ds:datastoreItem>
</file>

<file path=customXml/itemProps604.xml><?xml version="1.0" encoding="utf-8"?>
<ds:datastoreItem xmlns:ds="http://schemas.openxmlformats.org/officeDocument/2006/customXml" ds:itemID="{EC6D2D08-22AB-4FA5-BBE3-39EF21098AD2}">
  <ds:schemaRefs>
    <ds:schemaRef ds:uri="http://schemas.microsoft.com/sharepoint/events"/>
  </ds:schemaRefs>
</ds:datastoreItem>
</file>

<file path=customXml/itemProps605.xml><?xml version="1.0" encoding="utf-8"?>
<ds:datastoreItem xmlns:ds="http://schemas.openxmlformats.org/officeDocument/2006/customXml" ds:itemID="{2E9320C1-22DF-4FF7-9E78-D9CA9C4253CB}">
  <ds:schemaRefs>
    <ds:schemaRef ds:uri="http://schemas.microsoft.com/sharepoint/events"/>
  </ds:schemaRefs>
</ds:datastoreItem>
</file>

<file path=customXml/itemProps606.xml><?xml version="1.0" encoding="utf-8"?>
<ds:datastoreItem xmlns:ds="http://schemas.openxmlformats.org/officeDocument/2006/customXml" ds:itemID="{514E57D9-20C0-4EDB-91C9-0DCA9C15062E}">
  <ds:schemaRefs>
    <ds:schemaRef ds:uri="http://schemas.microsoft.com/sharepoint/events"/>
  </ds:schemaRefs>
</ds:datastoreItem>
</file>

<file path=customXml/itemProps607.xml><?xml version="1.0" encoding="utf-8"?>
<ds:datastoreItem xmlns:ds="http://schemas.openxmlformats.org/officeDocument/2006/customXml" ds:itemID="{1115D498-3D69-43B7-956F-F6BD2637521B}">
  <ds:schemaRefs>
    <ds:schemaRef ds:uri="http://schemas.microsoft.com/sharepoint/events"/>
  </ds:schemaRefs>
</ds:datastoreItem>
</file>

<file path=customXml/itemProps608.xml><?xml version="1.0" encoding="utf-8"?>
<ds:datastoreItem xmlns:ds="http://schemas.openxmlformats.org/officeDocument/2006/customXml" ds:itemID="{58D6A40A-13FD-47FD-9AC5-8D126E682B4A}">
  <ds:schemaRefs>
    <ds:schemaRef ds:uri="http://schemas.microsoft.com/sharepoint/events"/>
  </ds:schemaRefs>
</ds:datastoreItem>
</file>

<file path=customXml/itemProps609.xml><?xml version="1.0" encoding="utf-8"?>
<ds:datastoreItem xmlns:ds="http://schemas.openxmlformats.org/officeDocument/2006/customXml" ds:itemID="{175C5A42-B65A-4946-A840-BC338DED3F22}">
  <ds:schemaRefs>
    <ds:schemaRef ds:uri="Microsoft.SharePoint.Taxonomy.ContentTypeSync"/>
  </ds:schemaRefs>
</ds:datastoreItem>
</file>

<file path=customXml/itemProps61.xml><?xml version="1.0" encoding="utf-8"?>
<ds:datastoreItem xmlns:ds="http://schemas.openxmlformats.org/officeDocument/2006/customXml" ds:itemID="{58631104-7BC8-45F3-852A-ED64E3DF9000}">
  <ds:schemaRefs>
    <ds:schemaRef ds:uri="Microsoft.SharePoint.Taxonomy.ContentTypeSync"/>
  </ds:schemaRefs>
</ds:datastoreItem>
</file>

<file path=customXml/itemProps610.xml><?xml version="1.0" encoding="utf-8"?>
<ds:datastoreItem xmlns:ds="http://schemas.openxmlformats.org/officeDocument/2006/customXml" ds:itemID="{73A89664-D011-4C50-8798-DB5190588C99}">
  <ds:schemaRefs>
    <ds:schemaRef ds:uri="Microsoft.SharePoint.Taxonomy.ContentTypeSync"/>
  </ds:schemaRefs>
</ds:datastoreItem>
</file>

<file path=customXml/itemProps611.xml><?xml version="1.0" encoding="utf-8"?>
<ds:datastoreItem xmlns:ds="http://schemas.openxmlformats.org/officeDocument/2006/customXml" ds:itemID="{B58B5DE3-EC0A-455A-AF58-73C294ABB52C}">
  <ds:schemaRefs>
    <ds:schemaRef ds:uri="Microsoft.SharePoint.Taxonomy.ContentTypeSync"/>
  </ds:schemaRefs>
</ds:datastoreItem>
</file>

<file path=customXml/itemProps612.xml><?xml version="1.0" encoding="utf-8"?>
<ds:datastoreItem xmlns:ds="http://schemas.openxmlformats.org/officeDocument/2006/customXml" ds:itemID="{F70E2696-A2D5-48D4-8D5A-EA946F9E044D}">
  <ds:schemaRefs>
    <ds:schemaRef ds:uri="http://schemas.microsoft.com/sharepoint/events"/>
  </ds:schemaRefs>
</ds:datastoreItem>
</file>

<file path=customXml/itemProps613.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614.xml><?xml version="1.0" encoding="utf-8"?>
<ds:datastoreItem xmlns:ds="http://schemas.openxmlformats.org/officeDocument/2006/customXml" ds:itemID="{4E465E5D-B0EA-45EC-85EB-D91BDC0541F2}">
  <ds:schemaRefs>
    <ds:schemaRef ds:uri="Microsoft.SharePoint.Taxonomy.ContentTypeSync"/>
  </ds:schemaRefs>
</ds:datastoreItem>
</file>

<file path=customXml/itemProps615.xml><?xml version="1.0" encoding="utf-8"?>
<ds:datastoreItem xmlns:ds="http://schemas.openxmlformats.org/officeDocument/2006/customXml" ds:itemID="{2ADCFCAD-E2A9-4DD7-B7F4-6DC78D1953AE}">
  <ds:schemaRefs>
    <ds:schemaRef ds:uri="Microsoft.SharePoint.Taxonomy.ContentTypeSync"/>
  </ds:schemaRefs>
</ds:datastoreItem>
</file>

<file path=customXml/itemProps616.xml><?xml version="1.0" encoding="utf-8"?>
<ds:datastoreItem xmlns:ds="http://schemas.openxmlformats.org/officeDocument/2006/customXml" ds:itemID="{21ACF373-2FC5-4AAF-A5EF-5C1111482A9E}">
  <ds:schemaRefs>
    <ds:schemaRef ds:uri="Microsoft.SharePoint.Taxonomy.ContentTypeSync"/>
  </ds:schemaRefs>
</ds:datastoreItem>
</file>

<file path=customXml/itemProps617.xml><?xml version="1.0" encoding="utf-8"?>
<ds:datastoreItem xmlns:ds="http://schemas.openxmlformats.org/officeDocument/2006/customXml" ds:itemID="{6480D16C-3265-4695-81BF-00C3DFA7BE73}">
  <ds:schemaRefs>
    <ds:schemaRef ds:uri="Microsoft.SharePoint.Taxonomy.ContentTypeSync"/>
  </ds:schemaRefs>
</ds:datastoreItem>
</file>

<file path=customXml/itemProps618.xml><?xml version="1.0" encoding="utf-8"?>
<ds:datastoreItem xmlns:ds="http://schemas.openxmlformats.org/officeDocument/2006/customXml" ds:itemID="{973498A9-A93E-4139-A74E-4CD92019D2CC}">
  <ds:schemaRefs>
    <ds:schemaRef ds:uri="Microsoft.SharePoint.Taxonomy.ContentTypeSync"/>
  </ds:schemaRefs>
</ds:datastoreItem>
</file>

<file path=customXml/itemProps619.xml><?xml version="1.0" encoding="utf-8"?>
<ds:datastoreItem xmlns:ds="http://schemas.openxmlformats.org/officeDocument/2006/customXml" ds:itemID="{525E5B47-D52F-4E8A-ACBF-2097F9AB61A7}">
  <ds:schemaRefs>
    <ds:schemaRef ds:uri="http://schemas.microsoft.com/sharepoint/v3/contenttype/forms"/>
  </ds:schemaRefs>
</ds:datastoreItem>
</file>

<file path=customXml/itemProps62.xml><?xml version="1.0" encoding="utf-8"?>
<ds:datastoreItem xmlns:ds="http://schemas.openxmlformats.org/officeDocument/2006/customXml" ds:itemID="{5B809608-0AE7-4876-95E2-5A6F30817926}">
  <ds:schemaRefs>
    <ds:schemaRef ds:uri="http://schemas.microsoft.com/sharepoint/v3/contenttype/forms"/>
  </ds:schemaRefs>
</ds:datastoreItem>
</file>

<file path=customXml/itemProps620.xml><?xml version="1.0" encoding="utf-8"?>
<ds:datastoreItem xmlns:ds="http://schemas.openxmlformats.org/officeDocument/2006/customXml" ds:itemID="{D44A0E6B-41DA-4A0D-9EB1-3433637CA004}">
  <ds:schemaRefs>
    <ds:schemaRef ds:uri="Microsoft.SharePoint.Taxonomy.ContentTypeSync"/>
  </ds:schemaRefs>
</ds:datastoreItem>
</file>

<file path=customXml/itemProps621.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622.xml><?xml version="1.0" encoding="utf-8"?>
<ds:datastoreItem xmlns:ds="http://schemas.openxmlformats.org/officeDocument/2006/customXml" ds:itemID="{93B1B3A1-8531-4E60-BB1F-FAF273E10E2C}">
  <ds:schemaRefs>
    <ds:schemaRef ds:uri="http://schemas.microsoft.com/sharepoint/events"/>
  </ds:schemaRefs>
</ds:datastoreItem>
</file>

<file path=customXml/itemProps623.xml><?xml version="1.0" encoding="utf-8"?>
<ds:datastoreItem xmlns:ds="http://schemas.openxmlformats.org/officeDocument/2006/customXml" ds:itemID="{42785273-F2A8-49D4-AD80-F94D8224DD6F}">
  <ds:schemaRefs>
    <ds:schemaRef ds:uri="http://schemas.microsoft.com/sharepoint/v3/contenttype/forms"/>
  </ds:schemaRefs>
</ds:datastoreItem>
</file>

<file path=customXml/itemProps624.xml><?xml version="1.0" encoding="utf-8"?>
<ds:datastoreItem xmlns:ds="http://schemas.openxmlformats.org/officeDocument/2006/customXml" ds:itemID="{7AC0B95C-B879-4A05-969B-C42AF8CC42F8}">
  <ds:schemaRefs>
    <ds:schemaRef ds:uri="http://schemas.microsoft.com/sharepoint/events"/>
  </ds:schemaRefs>
</ds:datastoreItem>
</file>

<file path=customXml/itemProps625.xml><?xml version="1.0" encoding="utf-8"?>
<ds:datastoreItem xmlns:ds="http://schemas.openxmlformats.org/officeDocument/2006/customXml" ds:itemID="{184FF5E8-22A7-493C-B7A5-BE5BC63F81E5}">
  <ds:schemaRefs>
    <ds:schemaRef ds:uri="Microsoft.SharePoint.Taxonomy.ContentTypeSync"/>
  </ds:schemaRefs>
</ds:datastoreItem>
</file>

<file path=customXml/itemProps626.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627.xml><?xml version="1.0" encoding="utf-8"?>
<ds:datastoreItem xmlns:ds="http://schemas.openxmlformats.org/officeDocument/2006/customXml" ds:itemID="{9E7AD7BF-EAD2-4AE8-83E7-46936341AF2E}">
  <ds:schemaRefs>
    <ds:schemaRef ds:uri="Microsoft.SharePoint.Taxonomy.ContentTypeSync"/>
  </ds:schemaRefs>
</ds:datastoreItem>
</file>

<file path=customXml/itemProps628.xml><?xml version="1.0" encoding="utf-8"?>
<ds:datastoreItem xmlns:ds="http://schemas.openxmlformats.org/officeDocument/2006/customXml" ds:itemID="{A900C028-67A6-4BB6-A5A6-19A7260CB93A}">
  <ds:schemaRefs>
    <ds:schemaRef ds:uri="Microsoft.SharePoint.Taxonomy.ContentTypeSync"/>
  </ds:schemaRefs>
</ds:datastoreItem>
</file>

<file path=customXml/itemProps629.xml><?xml version="1.0" encoding="utf-8"?>
<ds:datastoreItem xmlns:ds="http://schemas.openxmlformats.org/officeDocument/2006/customXml" ds:itemID="{2952278B-3CC6-4249-A1B3-C3A8F61719F5}">
  <ds:schemaRefs>
    <ds:schemaRef ds:uri="http://schemas.microsoft.com/sharepoint/events"/>
  </ds:schemaRefs>
</ds:datastoreItem>
</file>

<file path=customXml/itemProps63.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630.xml><?xml version="1.0" encoding="utf-8"?>
<ds:datastoreItem xmlns:ds="http://schemas.openxmlformats.org/officeDocument/2006/customXml" ds:itemID="{094FF1DD-F24D-4DB4-A301-FFC19D542706}">
  <ds:schemaRefs>
    <ds:schemaRef ds:uri="Microsoft.SharePoint.Taxonomy.ContentTypeSync"/>
  </ds:schemaRefs>
</ds:datastoreItem>
</file>

<file path=customXml/itemProps631.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632.xml><?xml version="1.0" encoding="utf-8"?>
<ds:datastoreItem xmlns:ds="http://schemas.openxmlformats.org/officeDocument/2006/customXml" ds:itemID="{509B789A-EE5D-427F-AF98-0EEA2E6701C0}">
  <ds:schemaRefs>
    <ds:schemaRef ds:uri="Microsoft.SharePoint.Taxonomy.ContentTypeSync"/>
  </ds:schemaRefs>
</ds:datastoreItem>
</file>

<file path=customXml/itemProps633.xml><?xml version="1.0" encoding="utf-8"?>
<ds:datastoreItem xmlns:ds="http://schemas.openxmlformats.org/officeDocument/2006/customXml" ds:itemID="{4948EB84-01E8-4898-8A3F-4DB1EEE6000B}">
  <ds:schemaRefs>
    <ds:schemaRef ds:uri="http://schemas.microsoft.com/sharepoint/events"/>
  </ds:schemaRefs>
</ds:datastoreItem>
</file>

<file path=customXml/itemProps634.xml><?xml version="1.0" encoding="utf-8"?>
<ds:datastoreItem xmlns:ds="http://schemas.openxmlformats.org/officeDocument/2006/customXml" ds:itemID="{2F1BE0A9-845D-4E9B-9847-5A31B4FF12CE}">
  <ds:schemaRefs>
    <ds:schemaRef ds:uri="Microsoft.SharePoint.Taxonomy.ContentTypeSync"/>
  </ds:schemaRefs>
</ds:datastoreItem>
</file>

<file path=customXml/itemProps635.xml><?xml version="1.0" encoding="utf-8"?>
<ds:datastoreItem xmlns:ds="http://schemas.openxmlformats.org/officeDocument/2006/customXml" ds:itemID="{9AF6C665-C709-47C4-8D5D-31D1FE3EC6D0}">
  <ds:schemaRefs>
    <ds:schemaRef ds:uri="http://schemas.microsoft.com/sharepoint/v3/contenttype/forms"/>
  </ds:schemaRefs>
</ds:datastoreItem>
</file>

<file path=customXml/itemProps636.xml><?xml version="1.0" encoding="utf-8"?>
<ds:datastoreItem xmlns:ds="http://schemas.openxmlformats.org/officeDocument/2006/customXml" ds:itemID="{91D23173-50AD-456C-A797-EB5D66DE744A}">
  <ds:schemaRefs>
    <ds:schemaRef ds:uri="http://schemas.microsoft.com/sharepoint/events"/>
  </ds:schemaRefs>
</ds:datastoreItem>
</file>

<file path=customXml/itemProps637.xml><?xml version="1.0" encoding="utf-8"?>
<ds:datastoreItem xmlns:ds="http://schemas.openxmlformats.org/officeDocument/2006/customXml" ds:itemID="{8DDF2DB5-8CC3-4904-8076-12113D900E23}">
  <ds:schemaRefs>
    <ds:schemaRef ds:uri="http://schemas.microsoft.com/sharepoint/events"/>
  </ds:schemaRefs>
</ds:datastoreItem>
</file>

<file path=customXml/itemProps638.xml><?xml version="1.0" encoding="utf-8"?>
<ds:datastoreItem xmlns:ds="http://schemas.openxmlformats.org/officeDocument/2006/customXml" ds:itemID="{ADD6A8C7-A6EF-4F68-8F0C-5F18F044A677}">
  <ds:schemaRefs>
    <ds:schemaRef ds:uri="Microsoft.SharePoint.Taxonomy.ContentTypeSync"/>
  </ds:schemaRefs>
</ds:datastoreItem>
</file>

<file path=customXml/itemProps639.xml><?xml version="1.0" encoding="utf-8"?>
<ds:datastoreItem xmlns:ds="http://schemas.openxmlformats.org/officeDocument/2006/customXml" ds:itemID="{1401548B-A70B-4FB4-A9E5-36D847D91793}">
  <ds:schemaRefs>
    <ds:schemaRef ds:uri="http://schemas.microsoft.com/sharepoint/events"/>
  </ds:schemaRefs>
</ds:datastoreItem>
</file>

<file path=customXml/itemProps64.xml><?xml version="1.0" encoding="utf-8"?>
<ds:datastoreItem xmlns:ds="http://schemas.openxmlformats.org/officeDocument/2006/customXml" ds:itemID="{846636AB-9ABA-4CBC-85FC-6138E751FF1D}">
  <ds:schemaRefs>
    <ds:schemaRef ds:uri="Microsoft.SharePoint.Taxonomy.ContentTypeSync"/>
  </ds:schemaRefs>
</ds:datastoreItem>
</file>

<file path=customXml/itemProps640.xml><?xml version="1.0" encoding="utf-8"?>
<ds:datastoreItem xmlns:ds="http://schemas.openxmlformats.org/officeDocument/2006/customXml" ds:itemID="{34696E5D-A4D7-4430-8B7B-B154CA578638}">
  <ds:schemaRefs>
    <ds:schemaRef ds:uri="Microsoft.SharePoint.Taxonomy.ContentTypeSync"/>
  </ds:schemaRefs>
</ds:datastoreItem>
</file>

<file path=customXml/itemProps641.xml><?xml version="1.0" encoding="utf-8"?>
<ds:datastoreItem xmlns:ds="http://schemas.openxmlformats.org/officeDocument/2006/customXml" ds:itemID="{40B00A57-1431-417F-A351-006B3E7F7C2C}">
  <ds:schemaRefs>
    <ds:schemaRef ds:uri="Microsoft.SharePoint.Taxonomy.ContentTypeSync"/>
  </ds:schemaRefs>
</ds:datastoreItem>
</file>

<file path=customXml/itemProps642.xml><?xml version="1.0" encoding="utf-8"?>
<ds:datastoreItem xmlns:ds="http://schemas.openxmlformats.org/officeDocument/2006/customXml" ds:itemID="{B5E1F973-2508-4588-BD69-D640A563D802}">
  <ds:schemaRefs>
    <ds:schemaRef ds:uri="Microsoft.SharePoint.Taxonomy.ContentTypeSync"/>
  </ds:schemaRefs>
</ds:datastoreItem>
</file>

<file path=customXml/itemProps643.xml><?xml version="1.0" encoding="utf-8"?>
<ds:datastoreItem xmlns:ds="http://schemas.openxmlformats.org/officeDocument/2006/customXml" ds:itemID="{0E7D68FE-7369-4BBD-902F-016FBE09D507}">
  <ds:schemaRefs>
    <ds:schemaRef ds:uri="Microsoft.SharePoint.Taxonomy.ContentTypeSync"/>
  </ds:schemaRefs>
</ds:datastoreItem>
</file>

<file path=customXml/itemProps644.xml><?xml version="1.0" encoding="utf-8"?>
<ds:datastoreItem xmlns:ds="http://schemas.openxmlformats.org/officeDocument/2006/customXml" ds:itemID="{05501932-0220-4C7C-A45F-E74A2796F256}">
  <ds:schemaRefs>
    <ds:schemaRef ds:uri="Microsoft.SharePoint.Taxonomy.ContentTypeSync"/>
  </ds:schemaRefs>
</ds:datastoreItem>
</file>

<file path=customXml/itemProps645.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646.xml><?xml version="1.0" encoding="utf-8"?>
<ds:datastoreItem xmlns:ds="http://schemas.openxmlformats.org/officeDocument/2006/customXml" ds:itemID="{2AA0EAD2-5685-4ACE-824D-39203496B66C}">
  <ds:schemaRefs>
    <ds:schemaRef ds:uri="Microsoft.SharePoint.Taxonomy.ContentTypeSync"/>
  </ds:schemaRefs>
</ds:datastoreItem>
</file>

<file path=customXml/itemProps647.xml><?xml version="1.0" encoding="utf-8"?>
<ds:datastoreItem xmlns:ds="http://schemas.openxmlformats.org/officeDocument/2006/customXml" ds:itemID="{CDCFDAC2-CFCB-4EAE-8DB4-E4EE1208F8C2}">
  <ds:schemaRefs>
    <ds:schemaRef ds:uri="Microsoft.SharePoint.Taxonomy.ContentTypeSync"/>
  </ds:schemaRefs>
</ds:datastoreItem>
</file>

<file path=customXml/itemProps648.xml><?xml version="1.0" encoding="utf-8"?>
<ds:datastoreItem xmlns:ds="http://schemas.openxmlformats.org/officeDocument/2006/customXml" ds:itemID="{B2727121-F47E-4C61-B3EA-28FC362A22DF}">
  <ds:schemaRefs>
    <ds:schemaRef ds:uri="Microsoft.SharePoint.Taxonomy.ContentTypeSync"/>
  </ds:schemaRefs>
</ds:datastoreItem>
</file>

<file path=customXml/itemProps649.xml><?xml version="1.0" encoding="utf-8"?>
<ds:datastoreItem xmlns:ds="http://schemas.openxmlformats.org/officeDocument/2006/customXml" ds:itemID="{A98424E9-9D2A-4D14-BCC6-56B3D0F955D4}">
  <ds:schemaRefs>
    <ds:schemaRef ds:uri="Microsoft.SharePoint.Taxonomy.ContentTypeSync"/>
  </ds:schemaRefs>
</ds:datastoreItem>
</file>

<file path=customXml/itemProps65.xml><?xml version="1.0" encoding="utf-8"?>
<ds:datastoreItem xmlns:ds="http://schemas.openxmlformats.org/officeDocument/2006/customXml" ds:itemID="{9296B40F-F7E7-49ED-8629-9F80ECD96437}">
  <ds:schemaRefs>
    <ds:schemaRef ds:uri="Microsoft.SharePoint.Taxonomy.ContentTypeSync"/>
  </ds:schemaRefs>
</ds:datastoreItem>
</file>

<file path=customXml/itemProps650.xml><?xml version="1.0" encoding="utf-8"?>
<ds:datastoreItem xmlns:ds="http://schemas.openxmlformats.org/officeDocument/2006/customXml" ds:itemID="{A12A3FEF-68FF-4305-8919-E47FD477D9E6}">
  <ds:schemaRefs>
    <ds:schemaRef ds:uri="http://schemas.microsoft.com/sharepoint/v3/contenttype/forms"/>
  </ds:schemaRefs>
</ds:datastoreItem>
</file>

<file path=customXml/itemProps651.xml><?xml version="1.0" encoding="utf-8"?>
<ds:datastoreItem xmlns:ds="http://schemas.openxmlformats.org/officeDocument/2006/customXml" ds:itemID="{D8164F89-1F50-467B-A488-DD8046015756}">
  <ds:schemaRefs>
    <ds:schemaRef ds:uri="Microsoft.SharePoint.Taxonomy.ContentTypeSync"/>
  </ds:schemaRefs>
</ds:datastoreItem>
</file>

<file path=customXml/itemProps652.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653.xml><?xml version="1.0" encoding="utf-8"?>
<ds:datastoreItem xmlns:ds="http://schemas.openxmlformats.org/officeDocument/2006/customXml" ds:itemID="{93561741-B78B-47AD-B0FA-23F0187FD525}">
  <ds:schemaRefs>
    <ds:schemaRef ds:uri="Microsoft.SharePoint.Taxonomy.ContentTypeSync"/>
  </ds:schemaRefs>
</ds:datastoreItem>
</file>

<file path=customXml/itemProps654.xml><?xml version="1.0" encoding="utf-8"?>
<ds:datastoreItem xmlns:ds="http://schemas.openxmlformats.org/officeDocument/2006/customXml" ds:itemID="{D9825C22-86D4-4232-90D7-5752DFF543DC}">
  <ds:schemaRefs>
    <ds:schemaRef ds:uri="Microsoft.SharePoint.Taxonomy.ContentTypeSync"/>
  </ds:schemaRefs>
</ds:datastoreItem>
</file>

<file path=customXml/itemProps66.xml><?xml version="1.0" encoding="utf-8"?>
<ds:datastoreItem xmlns:ds="http://schemas.openxmlformats.org/officeDocument/2006/customXml" ds:itemID="{93713089-DF5A-4D57-B171-2F6E2095895A}">
  <ds:schemaRefs>
    <ds:schemaRef ds:uri="Microsoft.SharePoint.Taxonomy.ContentTypeSync"/>
  </ds:schemaRefs>
</ds:datastoreItem>
</file>

<file path=customXml/itemProps67.xml><?xml version="1.0" encoding="utf-8"?>
<ds:datastoreItem xmlns:ds="http://schemas.openxmlformats.org/officeDocument/2006/customXml" ds:itemID="{AB8BD101-18DE-481E-94CE-1ED84A189A4C}">
  <ds:schemaRefs>
    <ds:schemaRef ds:uri="Microsoft.SharePoint.Taxonomy.ContentTypeSync"/>
  </ds:schemaRefs>
</ds:datastoreItem>
</file>

<file path=customXml/itemProps68.xml><?xml version="1.0" encoding="utf-8"?>
<ds:datastoreItem xmlns:ds="http://schemas.openxmlformats.org/officeDocument/2006/customXml" ds:itemID="{F54C0604-6760-4075-8D5D-034B879E8892}">
  <ds:schemaRefs>
    <ds:schemaRef ds:uri="Microsoft.SharePoint.Taxonomy.ContentTypeSync"/>
  </ds:schemaRefs>
</ds:datastoreItem>
</file>

<file path=customXml/itemProps69.xml><?xml version="1.0" encoding="utf-8"?>
<ds:datastoreItem xmlns:ds="http://schemas.openxmlformats.org/officeDocument/2006/customXml" ds:itemID="{F66AA051-F44F-41C3-A84A-C132EC103C91}">
  <ds:schemaRefs>
    <ds:schemaRef ds:uri="Microsoft.SharePoint.Taxonomy.ContentTypeSync"/>
  </ds:schemaRefs>
</ds:datastoreItem>
</file>

<file path=customXml/itemProps7.xml><?xml version="1.0" encoding="utf-8"?>
<ds:datastoreItem xmlns:ds="http://schemas.openxmlformats.org/officeDocument/2006/customXml" ds:itemID="{A44583FD-A90C-499F-892E-91612F401994}">
  <ds:schemaRefs>
    <ds:schemaRef ds:uri="http://schemas.microsoft.com/sharepoint/v3/contenttype/forms"/>
  </ds:schemaRefs>
</ds:datastoreItem>
</file>

<file path=customXml/itemProps70.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71.xml><?xml version="1.0" encoding="utf-8"?>
<ds:datastoreItem xmlns:ds="http://schemas.openxmlformats.org/officeDocument/2006/customXml" ds:itemID="{3E967AFA-9112-4478-9BCA-D71992AF1F61}">
  <ds:schemaRefs>
    <ds:schemaRef ds:uri="http://schemas.microsoft.com/sharepoint/events"/>
  </ds:schemaRefs>
</ds:datastoreItem>
</file>

<file path=customXml/itemProps72.xml><?xml version="1.0" encoding="utf-8"?>
<ds:datastoreItem xmlns:ds="http://schemas.openxmlformats.org/officeDocument/2006/customXml" ds:itemID="{CDA3F42A-9651-4A04-AFC0-F4497CACD342}">
  <ds:schemaRefs>
    <ds:schemaRef ds:uri="Microsoft.SharePoint.Taxonomy.ContentTypeSync"/>
  </ds:schemaRefs>
</ds:datastoreItem>
</file>

<file path=customXml/itemProps73.xml><?xml version="1.0" encoding="utf-8"?>
<ds:datastoreItem xmlns:ds="http://schemas.openxmlformats.org/officeDocument/2006/customXml" ds:itemID="{E3DBDCAF-761E-482E-9A6C-28E45AD2FFC4}">
  <ds:schemaRefs>
    <ds:schemaRef ds:uri="Microsoft.SharePoint.Taxonomy.ContentTypeSync"/>
  </ds:schemaRefs>
</ds:datastoreItem>
</file>

<file path=customXml/itemProps74.xml><?xml version="1.0" encoding="utf-8"?>
<ds:datastoreItem xmlns:ds="http://schemas.openxmlformats.org/officeDocument/2006/customXml" ds:itemID="{F933C61B-41A3-436E-8B40-85FE3BA0E25C}">
  <ds:schemaRefs>
    <ds:schemaRef ds:uri="http://schemas.microsoft.com/sharepoint/events"/>
  </ds:schemaRefs>
</ds:datastoreItem>
</file>

<file path=customXml/itemProps75.xml><?xml version="1.0" encoding="utf-8"?>
<ds:datastoreItem xmlns:ds="http://schemas.openxmlformats.org/officeDocument/2006/customXml" ds:itemID="{EED34F4D-4A30-47DA-BCAD-CDAAB3D8AFB4}">
  <ds:schemaRefs>
    <ds:schemaRef ds:uri="http://schemas.microsoft.com/sharepoint/v3/contenttype/forms"/>
  </ds:schemaRefs>
</ds:datastoreItem>
</file>

<file path=customXml/itemProps76.xml><?xml version="1.0" encoding="utf-8"?>
<ds:datastoreItem xmlns:ds="http://schemas.openxmlformats.org/officeDocument/2006/customXml" ds:itemID="{99394AD0-6D4E-4F05-BD9D-0AA6F08078A7}">
  <ds:schemaRefs>
    <ds:schemaRef ds:uri="Microsoft.SharePoint.Taxonomy.ContentTypeSync"/>
  </ds:schemaRefs>
</ds:datastoreItem>
</file>

<file path=customXml/itemProps77.xml><?xml version="1.0" encoding="utf-8"?>
<ds:datastoreItem xmlns:ds="http://schemas.openxmlformats.org/officeDocument/2006/customXml" ds:itemID="{22AAA5D5-4653-4548-BCB4-D1307540D71A}">
  <ds:schemaRefs>
    <ds:schemaRef ds:uri="http://schemas.microsoft.com/sharepoint/v3/contenttype/forms"/>
  </ds:schemaRefs>
</ds:datastoreItem>
</file>

<file path=customXml/itemProps78.xml><?xml version="1.0" encoding="utf-8"?>
<ds:datastoreItem xmlns:ds="http://schemas.openxmlformats.org/officeDocument/2006/customXml" ds:itemID="{5D0F2B4B-4292-4782-901A-BAEBAB67E51A}">
  <ds:schemaRefs>
    <ds:schemaRef ds:uri="http://schemas.microsoft.com/sharepoint/events"/>
  </ds:schemaRefs>
</ds:datastoreItem>
</file>

<file path=customXml/itemProps79.xml><?xml version="1.0" encoding="utf-8"?>
<ds:datastoreItem xmlns:ds="http://schemas.openxmlformats.org/officeDocument/2006/customXml" ds:itemID="{BA423392-3112-4266-AD3D-7CE94381A3C6}">
  <ds:schemaRefs>
    <ds:schemaRef ds:uri="http://schemas.microsoft.com/sharepoint/events"/>
  </ds:schemaRefs>
</ds:datastoreItem>
</file>

<file path=customXml/itemProps8.xml><?xml version="1.0" encoding="utf-8"?>
<ds:datastoreItem xmlns:ds="http://schemas.openxmlformats.org/officeDocument/2006/customXml" ds:itemID="{DDAF9508-0234-48FC-B6E8-435CDFC2D824}">
  <ds:schemaRefs>
    <ds:schemaRef ds:uri="http://schemas.microsoft.com/sharepoint/v3/contenttype/forms"/>
  </ds:schemaRefs>
</ds:datastoreItem>
</file>

<file path=customXml/itemProps80.xml><?xml version="1.0" encoding="utf-8"?>
<ds:datastoreItem xmlns:ds="http://schemas.openxmlformats.org/officeDocument/2006/customXml" ds:itemID="{B646BB2F-07AF-4D09-8032-FEA8A53CB159}">
  <ds:schemaRefs>
    <ds:schemaRef ds:uri="Microsoft.SharePoint.Taxonomy.ContentTypeSync"/>
  </ds:schemaRefs>
</ds:datastoreItem>
</file>

<file path=customXml/itemProps81.xml><?xml version="1.0" encoding="utf-8"?>
<ds:datastoreItem xmlns:ds="http://schemas.openxmlformats.org/officeDocument/2006/customXml" ds:itemID="{5F0B2FD6-4B8F-4E21-BB80-042C160BCF73}">
  <ds:schemaRefs>
    <ds:schemaRef ds:uri="Microsoft.SharePoint.Taxonomy.ContentTypeSync"/>
  </ds:schemaRefs>
</ds:datastoreItem>
</file>

<file path=customXml/itemProps82.xml><?xml version="1.0" encoding="utf-8"?>
<ds:datastoreItem xmlns:ds="http://schemas.openxmlformats.org/officeDocument/2006/customXml" ds:itemID="{0E130562-6EE8-4EAF-8378-165FEDC3734F}">
  <ds:schemaRefs>
    <ds:schemaRef ds:uri="http://schemas.microsoft.com/sharepoint/events"/>
  </ds:schemaRefs>
</ds:datastoreItem>
</file>

<file path=customXml/itemProps83.xml><?xml version="1.0" encoding="utf-8"?>
<ds:datastoreItem xmlns:ds="http://schemas.openxmlformats.org/officeDocument/2006/customXml" ds:itemID="{AC2A58E4-1F83-494F-AFBC-1007C4E0EE87}">
  <ds:schemaRefs>
    <ds:schemaRef ds:uri="Microsoft.SharePoint.Taxonomy.ContentTypeSync"/>
  </ds:schemaRefs>
</ds:datastoreItem>
</file>

<file path=customXml/itemProps84.xml><?xml version="1.0" encoding="utf-8"?>
<ds:datastoreItem xmlns:ds="http://schemas.openxmlformats.org/officeDocument/2006/customXml" ds:itemID="{4906195C-2D4A-4881-B6D1-5259E3AE06EC}">
  <ds:schemaRefs>
    <ds:schemaRef ds:uri="Microsoft.SharePoint.Taxonomy.ContentTypeSync"/>
  </ds:schemaRefs>
</ds:datastoreItem>
</file>

<file path=customXml/itemProps85.xml><?xml version="1.0" encoding="utf-8"?>
<ds:datastoreItem xmlns:ds="http://schemas.openxmlformats.org/officeDocument/2006/customXml" ds:itemID="{598739A0-F8EF-4179-B76C-D8DB87C0F635}">
  <ds:schemaRefs>
    <ds:schemaRef ds:uri="Microsoft.SharePoint.Taxonomy.ContentTypeSync"/>
  </ds:schemaRefs>
</ds:datastoreItem>
</file>

<file path=customXml/itemProps86.xml><?xml version="1.0" encoding="utf-8"?>
<ds:datastoreItem xmlns:ds="http://schemas.openxmlformats.org/officeDocument/2006/customXml" ds:itemID="{A9EB660D-FBDE-4CB2-9B13-FFD5BF095F8D}">
  <ds:schemaRefs>
    <ds:schemaRef ds:uri="Microsoft.SharePoint.Taxonomy.ContentTypeSync"/>
  </ds:schemaRefs>
</ds:datastoreItem>
</file>

<file path=customXml/itemProps87.xml><?xml version="1.0" encoding="utf-8"?>
<ds:datastoreItem xmlns:ds="http://schemas.openxmlformats.org/officeDocument/2006/customXml" ds:itemID="{54F389A9-ADDC-45B4-94A3-5A2021954CFA}">
  <ds:schemaRefs>
    <ds:schemaRef ds:uri="Microsoft.SharePoint.Taxonomy.ContentTypeSync"/>
  </ds:schemaRefs>
</ds:datastoreItem>
</file>

<file path=customXml/itemProps88.xml><?xml version="1.0" encoding="utf-8"?>
<ds:datastoreItem xmlns:ds="http://schemas.openxmlformats.org/officeDocument/2006/customXml" ds:itemID="{33BA304E-D786-4FB1-A999-C315F144070D}">
  <ds:schemaRefs>
    <ds:schemaRef ds:uri="http://schemas.microsoft.com/sharepoint/v3/contenttype/forms"/>
  </ds:schemaRefs>
</ds:datastoreItem>
</file>

<file path=customXml/itemProps89.xml><?xml version="1.0" encoding="utf-8"?>
<ds:datastoreItem xmlns:ds="http://schemas.openxmlformats.org/officeDocument/2006/customXml" ds:itemID="{366A3310-C207-45B6-8DBF-AADF272D0791}">
  <ds:schemaRefs>
    <ds:schemaRef ds:uri="Microsoft.SharePoint.Taxonomy.ContentTypeSync"/>
  </ds:schemaRefs>
</ds:datastoreItem>
</file>

<file path=customXml/itemProps9.xml><?xml version="1.0" encoding="utf-8"?>
<ds:datastoreItem xmlns:ds="http://schemas.openxmlformats.org/officeDocument/2006/customXml" ds:itemID="{9182F20E-6475-4FDC-A0EC-C0A3FC188E4C}">
  <ds:schemaRefs>
    <ds:schemaRef ds:uri="http://schemas.microsoft.com/sharepoint/v3/contenttype/forms"/>
  </ds:schemaRefs>
</ds:datastoreItem>
</file>

<file path=customXml/itemProps90.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91.xml><?xml version="1.0" encoding="utf-8"?>
<ds:datastoreItem xmlns:ds="http://schemas.openxmlformats.org/officeDocument/2006/customXml" ds:itemID="{40E94B78-DF4B-4EE7-B004-215139062051}">
  <ds:schemaRefs>
    <ds:schemaRef ds:uri="Microsoft.SharePoint.Taxonomy.ContentTypeSync"/>
  </ds:schemaRefs>
</ds:datastoreItem>
</file>

<file path=customXml/itemProps92.xml><?xml version="1.0" encoding="utf-8"?>
<ds:datastoreItem xmlns:ds="http://schemas.openxmlformats.org/officeDocument/2006/customXml" ds:itemID="{FAE69942-DD38-431B-83B0-5F61DD5652E8}">
  <ds:schemaRefs>
    <ds:schemaRef ds:uri="Microsoft.SharePoint.Taxonomy.ContentTypeSync"/>
  </ds:schemaRefs>
</ds:datastoreItem>
</file>

<file path=customXml/itemProps93.xml><?xml version="1.0" encoding="utf-8"?>
<ds:datastoreItem xmlns:ds="http://schemas.openxmlformats.org/officeDocument/2006/customXml" ds:itemID="{8AC3E6BB-205C-4FE5-ACD2-7D6F0820375E}">
  <ds:schemaRefs>
    <ds:schemaRef ds:uri="Microsoft.SharePoint.Taxonomy.ContentTypeSync"/>
  </ds:schemaRefs>
</ds:datastoreItem>
</file>

<file path=customXml/itemProps94.xml><?xml version="1.0" encoding="utf-8"?>
<ds:datastoreItem xmlns:ds="http://schemas.openxmlformats.org/officeDocument/2006/customXml" ds:itemID="{07FF1FEC-D757-4569-9649-F1CB8A8BC3F3}">
  <ds:schemaRefs>
    <ds:schemaRef ds:uri="Microsoft.SharePoint.Taxonomy.ContentTypeSync"/>
  </ds:schemaRefs>
</ds:datastoreItem>
</file>

<file path=customXml/itemProps95.xml><?xml version="1.0" encoding="utf-8"?>
<ds:datastoreItem xmlns:ds="http://schemas.openxmlformats.org/officeDocument/2006/customXml" ds:itemID="{870F2237-CDE9-4ED1-99AE-500DF1BA8E07}">
  <ds:schemaRefs>
    <ds:schemaRef ds:uri="Microsoft.SharePoint.Taxonomy.ContentTypeSync"/>
  </ds:schemaRefs>
</ds:datastoreItem>
</file>

<file path=customXml/itemProps96.xml><?xml version="1.0" encoding="utf-8"?>
<ds:datastoreItem xmlns:ds="http://schemas.openxmlformats.org/officeDocument/2006/customXml" ds:itemID="{08649D18-3AE4-4404-AC63-08B563E4D588}">
  <ds:schemaRefs>
    <ds:schemaRef ds:uri="Microsoft.SharePoint.Taxonomy.ContentTypeSync"/>
  </ds:schemaRefs>
</ds:datastoreItem>
</file>

<file path=customXml/itemProps97.xml><?xml version="1.0" encoding="utf-8"?>
<ds:datastoreItem xmlns:ds="http://schemas.openxmlformats.org/officeDocument/2006/customXml" ds:itemID="{E28BD128-78B6-40A5-A466-ED4FB03D32E6}">
  <ds:schemaRefs>
    <ds:schemaRef ds:uri="Microsoft.SharePoint.Taxonomy.ContentTypeSync"/>
  </ds:schemaRefs>
</ds:datastoreItem>
</file>

<file path=customXml/itemProps98.xml><?xml version="1.0" encoding="utf-8"?>
<ds:datastoreItem xmlns:ds="http://schemas.openxmlformats.org/officeDocument/2006/customXml" ds:itemID="{CD4CA3C6-B16A-4D9D-B4EF-526500602BBC}">
  <ds:schemaRefs>
    <ds:schemaRef ds:uri="Microsoft.SharePoint.Taxonomy.ContentTypeSync"/>
  </ds:schemaRefs>
</ds:datastoreItem>
</file>

<file path=customXml/itemProps99.xml><?xml version="1.0" encoding="utf-8"?>
<ds:datastoreItem xmlns:ds="http://schemas.openxmlformats.org/officeDocument/2006/customXml" ds:itemID="{A1B6171D-FB19-4985-A437-2D66BFEDC1C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 page</vt:lpstr>
      <vt:lpstr>T1.FDI outflows (USD)</vt:lpstr>
      <vt:lpstr>T2.FDI inflows (USD)</vt:lpstr>
      <vt:lpstr>T3. FDI outward position (USD)</vt:lpstr>
      <vt:lpstr>T4. FDI inward position (USD)</vt:lpstr>
      <vt:lpstr>T5. FDI outward position (%GDP)</vt:lpstr>
      <vt:lpstr>T6. FDI inward position (%GDP)</vt:lpstr>
      <vt:lpstr>T7.FDI income outward (USD)</vt:lpstr>
      <vt:lpstr>T8.FDI income inward (USD)</vt:lpstr>
      <vt:lpstr>Notes to Tables</vt:lpstr>
    </vt:vector>
  </TitlesOfParts>
  <Manager/>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KOTHE Emilie</dc:creator>
  <cp:keywords/>
  <dc:description/>
  <cp:lastModifiedBy>DUFFIN Pamela</cp:lastModifiedBy>
  <cp:lastPrinted>2014-12-04T18:21:29Z</cp:lastPrinted>
  <dcterms:created xsi:type="dcterms:W3CDTF">2014-10-29T10:48:18Z</dcterms:created>
  <dcterms:modified xsi:type="dcterms:W3CDTF">2021-04-28T10:31:50Z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Country">
    <vt:lpwstr/>
  </property>
  <property fmtid="{D5CDD505-2E9C-101B-9397-08002B2CF9AE}" pid="3" name="OECDTopic">
    <vt:lpwstr>219;#Foreign direct investment|4fd09f11-6642-4841-8f02-175569ca4c9c</vt:lpwstr>
  </property>
  <property fmtid="{D5CDD505-2E9C-101B-9397-08002B2CF9AE}" pid="4" name="OECDCommittee">
    <vt:lpwstr>107;#Investment Committee|c17d2b9d-41b9-434b-8912-3c124c840d3a</vt:lpwstr>
  </property>
  <property fmtid="{D5CDD505-2E9C-101B-9397-08002B2CF9AE}" pid="5" name="ContentTypeId">
    <vt:lpwstr>0x0101008B4DD370EC31429186F3AD49F0D3098F00D44DBCB9EB4F45278CB5C9765BE5299500A4858B360C6A491AA753F8BCA47AA91000CCDD97BACC81094AA9235912A0087CAC</vt:lpwstr>
  </property>
  <property fmtid="{D5CDD505-2E9C-101B-9397-08002B2CF9AE}" pid="6" name="OECDPWB">
    <vt:lpwstr>313;#4.1.1.4 Implementation of the revised Benchmark Definition of Foreign Direct Investment (FDI), two International Direct Investment Statistics Yearbooks, tri-annual OECD Investment Newsletters, two reports on investment in global value chains (GVCs), </vt:lpwstr>
  </property>
  <property fmtid="{D5CDD505-2E9C-101B-9397-08002B2CF9AE}" pid="7" name="eShareOrganisationTaxHTField0">
    <vt:lpwstr/>
  </property>
  <property fmtid="{D5CDD505-2E9C-101B-9397-08002B2CF9AE}" pid="8" name="OECDKeywords">
    <vt:lpwstr>316;#Investment|90fc53f1-0b0c-4dcf-9303-45793ef115ad;#629;#April|65f685a6-de4e-43ff-9dbf-459d84ec7060</vt:lpwstr>
  </property>
  <property fmtid="{D5CDD505-2E9C-101B-9397-08002B2CF9AE}" pid="9" name="OECDHorizontalProjects">
    <vt:lpwstr/>
  </property>
  <property fmtid="{D5CDD505-2E9C-101B-9397-08002B2CF9AE}" pid="10" name="OECDProjectOwnerStructure">
    <vt:lpwstr>131;#DAF/INV|db780339-a94b-4fd1-9202-c087447e8c6f</vt:lpwstr>
  </property>
  <property fmtid="{D5CDD505-2E9C-101B-9397-08002B2CF9AE}" pid="11" name="_dlc_DocIdItemGuid">
    <vt:lpwstr>f6100529-6c1b-4d2c-94fe-0a1497a4ad4c</vt:lpwstr>
  </property>
  <property fmtid="{D5CDD505-2E9C-101B-9397-08002B2CF9AE}" pid="12" name="OECDOrganisation">
    <vt:lpwstr/>
  </property>
  <property fmtid="{D5CDD505-2E9C-101B-9397-08002B2CF9AE}" pid="13" name="_docset_NoMedatataSyncRequired">
    <vt:lpwstr>False</vt:lpwstr>
  </property>
</Properties>
</file>