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6855" windowHeight="4965" tabRatio="695" activeTab="0"/>
  </bookViews>
  <sheets>
    <sheet name="BIS Rating Sheet" sheetId="1" r:id="rId1"/>
    <sheet name="Distribution of Weights" sheetId="2" r:id="rId2"/>
    <sheet name="Chart of Indicators" sheetId="3" r:id="rId3"/>
    <sheet name="Chart of Pillars" sheetId="4" r:id="rId4"/>
  </sheets>
  <definedNames>
    <definedName name="_xlnm.Print_Titles" localSheetId="0">'BIS Rating Sheet'!$1:$4</definedName>
  </definedNames>
  <calcPr fullCalcOnLoad="1"/>
</workbook>
</file>

<file path=xl/sharedStrings.xml><?xml version="1.0" encoding="utf-8"?>
<sst xmlns="http://schemas.openxmlformats.org/spreadsheetml/2006/main" count="129" uniqueCount="116">
  <si>
    <t xml:space="preserve">Baseline (c) – Procedures exist to enforce the outcome of the dispute resolution process </t>
  </si>
  <si>
    <t xml:space="preserve">Baseline (b) – Enforcement and follow-up on findings and recommendations of the control framework provide an environment that fosters compliance </t>
  </si>
  <si>
    <t xml:space="preserve">Baseline (c) – The internal control system provides timely information on compliance to enable management action </t>
  </si>
  <si>
    <t xml:space="preserve">Baseline (d) – The internal control systems are sufficiently defined to enable performance audits to be conducted </t>
  </si>
  <si>
    <t xml:space="preserve">Baseline (e) – Auditors are sufficiently informed about procurement requirements and controls systems to conduct quality audits that contribute to compliance </t>
  </si>
  <si>
    <t>Baseline (b) – Systems exist to collect key data related to performance of the procurement system and to report regularly</t>
  </si>
  <si>
    <t xml:space="preserve">Baseline (c) – Records are maintained to validate data </t>
  </si>
  <si>
    <t>Rating</t>
  </si>
  <si>
    <t>Pillars/Indicators/Baselines</t>
  </si>
  <si>
    <t>Baseline (b) Procurement Methods</t>
  </si>
  <si>
    <t xml:space="preserve">Baseline (c) Advertising rules and time limits  </t>
  </si>
  <si>
    <t>Baseline (d) Rules on participation and qualitative selection</t>
  </si>
  <si>
    <t>3. Defined debarment process w/ due process and appeal</t>
  </si>
  <si>
    <t>Baseline (e) Tender documentation and technical specifications</t>
  </si>
  <si>
    <t>3. Requirement for security and confidentiality of tenders</t>
  </si>
  <si>
    <t xml:space="preserve">Baseline (a) – Procurement planning and data on costing is part of the budget formulation process and contributes to multi-year planning </t>
  </si>
  <si>
    <t xml:space="preserve">Baseline (d) – Contract execution is subject to budgetary controls to ensure sufficient funding for contract </t>
  </si>
  <si>
    <t xml:space="preserve">Baseline (e) – Budgeting system provides for timely release of funds to make payments against contractual obligations </t>
  </si>
  <si>
    <t>Grand Total</t>
  </si>
  <si>
    <t>Weights</t>
  </si>
  <si>
    <t>Level of Achievement</t>
  </si>
  <si>
    <t xml:space="preserve">Pillar I - The Legislative and Regulatory Framework </t>
  </si>
  <si>
    <t>Legend:</t>
  </si>
  <si>
    <t>4. Justifications and controls for negotiation/direct contractring</t>
  </si>
  <si>
    <t>1. Mandatory and accessible publication of opportunities</t>
  </si>
  <si>
    <t>2. Mandatory publication of results based on thresholds</t>
  </si>
  <si>
    <t>1. Fair, predictable and defined rules based on qualifications</t>
  </si>
  <si>
    <t>3. Minimum time limits for submission of tenders consistent with methods of  procurement</t>
  </si>
  <si>
    <t>2. Limited and controlled use of price preferential clauses</t>
  </si>
  <si>
    <t>1. Minimum content of tender documentation specified</t>
  </si>
  <si>
    <t>1. Objective, fair, and pre-disclosed criteria for evaluation/award</t>
  </si>
  <si>
    <t>2. Clear methodology for evaluation based on disclosed factors</t>
  </si>
  <si>
    <t>1. Public opening in a defined manner</t>
  </si>
  <si>
    <t>2. Clear requirement to maintain records for review/audit</t>
  </si>
  <si>
    <t xml:space="preserve">Baseline (a) – The status and basis for the functional normative body at the centre is covered in the legislative and regulatory framework </t>
  </si>
  <si>
    <t xml:space="preserve">Indicator 1 – The country’s procurement legislative and regulatory framework complies with applicable obligations deriving from national and international standards </t>
  </si>
  <si>
    <t xml:space="preserve">Baseline (a) The legislative and regulatory framework is structured, consistent, and accessible to users and all interested stakeholders.  It applies to and covers the following </t>
  </si>
  <si>
    <t xml:space="preserve">1. Contracting entities at all levels, including government authorities, municipalities, regional authorities and utilities/state-owned enterprise, are covered </t>
  </si>
  <si>
    <t xml:space="preserve">2. All areas of procurement </t>
  </si>
  <si>
    <t xml:space="preserve">3. All procurement using public funds, irrespective of value </t>
  </si>
  <si>
    <t>1. Open and competitive procurement except when well justified</t>
  </si>
  <si>
    <t>2. International competitive tendering methods</t>
  </si>
  <si>
    <t>3. Content of tender documentation is relevant to requirements</t>
  </si>
  <si>
    <t>4. Equal treatment for government owned enterprises</t>
  </si>
  <si>
    <t>2. Neutral technical specs with reference to int'l standards</t>
  </si>
  <si>
    <t>Baseline (f) Submission, receipt and opening of tenders</t>
  </si>
  <si>
    <t>4. Defined modalities for receiving/submitting tenders</t>
  </si>
  <si>
    <t>Baseline (g) Tender evaluation and award criteria</t>
  </si>
  <si>
    <t>3. Evaluators required to maintain confidentiality during evaluation</t>
  </si>
  <si>
    <t>Baseline (h) Complaint review procedures that provide for fair, independent, and timely implementation and allow the award to be redirected, if necessary, are in place</t>
  </si>
  <si>
    <t>Indicator 2 - The country has appropriate regulations, documentation, and tools to support implementation of its framework</t>
  </si>
  <si>
    <t xml:space="preserve">Baseline (a) – Implementing regulation that provides defined processes and procedures not included in higher level legislation </t>
  </si>
  <si>
    <t xml:space="preserve">Baseline (b) – Model tender documents for goods, works, and services  </t>
  </si>
  <si>
    <t xml:space="preserve">Baseline (c) – Procedures for pre-qualification </t>
  </si>
  <si>
    <t>Baseline (d) – Procedures suitable for contracting for services or other requirements where technical capacity is a key criterion</t>
  </si>
  <si>
    <t xml:space="preserve">Baseline (e) – User’s guide or manual for contracting entities </t>
  </si>
  <si>
    <t>Baseline (f) – General Conditions of Contracts for public sector contracts covering goods, works and services consistent with national requirements and, as applicable, international requirements when applicable</t>
  </si>
  <si>
    <t>Pillar II - Institutional Framework and Management Capacity</t>
  </si>
  <si>
    <t xml:space="preserve">Indicator 3 – The public procurement system is mainstreamed and well integrated into the public sector governance system </t>
  </si>
  <si>
    <t>Baseline (b) – Budget Law and financial procedures support timely procurement, contract execution and payment</t>
  </si>
  <si>
    <t xml:space="preserve">Baseline (c) – Procurement actions are not initiated until budget appropriations have been made </t>
  </si>
  <si>
    <t xml:space="preserve">Indicator 4  – The country has a functional normative/regulatory body (the Body) </t>
  </si>
  <si>
    <t xml:space="preserve">Baseline (b) – The responsibilities of the Body address a defined set of functions that include at least the following: providing advice to contracting entities; drafting amendments to the legislative and regulatory framework and implementing regulations; monitoring public procurement; providing procurement information; managing statistical databases; reporting on procurement to other parts of government; developing and supporting implementation of initiatives for improvements of the public procurement system; and providing implementing tools and documents to support training and capacity development of implementing staff.  The responsibilities should also provide for separation and clarity so as to avoid conflict of interest and direct involvement in the execution of procurement transactions </t>
  </si>
  <si>
    <t>Baseline (c) – The Body’s organization, funding, staffing, and level of independence and authority (formal power) to exercise its duties should be sufficient and consistent with the responsibilities</t>
  </si>
  <si>
    <t xml:space="preserve">Indicator 5  – The country has institutional development capacity </t>
  </si>
  <si>
    <t xml:space="preserve">Baseline (a) – The country has a system for collecting and disseminating procurement information, including tender invitations, requests for proposals, and contract award information </t>
  </si>
  <si>
    <t xml:space="preserve">Baseline (b) – The country should have a sustainable strategy to provide training, advice, and assistance to help government and private sector participants understand what the rules and regulations are and how they should be implemented </t>
  </si>
  <si>
    <t xml:space="preserve">Baseline (c) – The country has systems and procedures for collecting and monitoring national procurement statistics </t>
  </si>
  <si>
    <t xml:space="preserve">Baseline (d) – Quality control standards are disseminated and used to evaluate staff performance and address capacity development issues </t>
  </si>
  <si>
    <t>Pillar III  - Procurement Operations and Market Performance</t>
  </si>
  <si>
    <t xml:space="preserve">Indicator 6 – The country’s procurement operations and practices are efficient </t>
  </si>
  <si>
    <t xml:space="preserve">Baseline (a) – The level of procurement competence among government officials within the entity is consistent with their procurement responsibilities </t>
  </si>
  <si>
    <t xml:space="preserve">Baseline (b) – The procurement training and information programs for government officials and for private sector participants are consistent with demand </t>
  </si>
  <si>
    <t xml:space="preserve">Baseline (c) – There are appropriate administrative systems for public procurement operations, and information databases to support performance monitoring and reporting and to respond to the information needs of other related government systems </t>
  </si>
  <si>
    <t xml:space="preserve">Baseline (d) – The entity level has internal control mechanisms governing procurement operations at the contracting level, including a code of conduct, separation of responsibilities as a check/balance mechanism, and oversight/control of signature/approval authority </t>
  </si>
  <si>
    <t>Baseline (e) – There are established norms for the safekeeping of records and documents related to transactions and contract management</t>
  </si>
  <si>
    <t>Baseline (f) – There are provisions for delegating authority to others who have the capacity to exercise responsibilities</t>
  </si>
  <si>
    <t xml:space="preserve">Indicator 7 – The country’s public procurement market functions well </t>
  </si>
  <si>
    <t xml:space="preserve">Baseline (a) – The country’s public procurement market has sufficient numbers of participants to provide for domestic competition </t>
  </si>
  <si>
    <t>Baseline (b) – The public sector pays prices for goods, works, and services that are comparable to prices paid for similar requirements in the domestic markets</t>
  </si>
  <si>
    <t xml:space="preserve">Baseline (c) – The quality and consistency of the private sector’s submissions to the government should be sufficient to allow the award and completion of contracts </t>
  </si>
  <si>
    <t xml:space="preserve">Baseline (d) – Bidders participate in response to competitive tender invitations at a rate that is consistent with the capacity of the marketplace </t>
  </si>
  <si>
    <t xml:space="preserve">Baseline (e) – The private sector demonstrates confidence in the legal and regulatory framework governing the procurement process by participating in it and using its complaint or protest mechanisms </t>
  </si>
  <si>
    <t xml:space="preserve">Indicator 8 – The country has contract administration and dispute resolution provisions </t>
  </si>
  <si>
    <t>Baseline (a) – Clearly defined procedures for undertaking contract administration responsibilities include efficient and streamlined inspection and acceptance procedures, quality control procedures, and methods to review and issue contract amendments in a timely manner</t>
  </si>
  <si>
    <t xml:space="preserve">Baseline (b) – Contracts include dispute resolution procedures that provide for an efficient and fair process to resolve disputes arising during the performance of the contract </t>
  </si>
  <si>
    <t>Pillar IV - Integrity of the Public Procurement System</t>
  </si>
  <si>
    <t xml:space="preserve">Indicator 9 – The country has effective control and audit systems </t>
  </si>
  <si>
    <t xml:space="preserve">Baseline (a) – A legal framework, organization, policy and procedures for internal and external control and audit of public procurement operations are in place to provide a functioning control framework </t>
  </si>
  <si>
    <t xml:space="preserve">Indicator 10 – The country has an efficient appeals mechanism </t>
  </si>
  <si>
    <t xml:space="preserve">Baseline (a) – An independent complaint review system gives participants in the public procurement process a right to file a complaint within the framework of an administrative and judicial review procedure </t>
  </si>
  <si>
    <t xml:space="preserve">Baseline (b) – Decisions are deliberated on the basis of available information, and the final decision can be reviewed and ruled upon by a body (or authority) with enforcement capacity under the law </t>
  </si>
  <si>
    <t xml:space="preserve">Baseline (c) – The complaint review system has the capacity to handle complaints efficiently and a means to enforce the remedy imposed </t>
  </si>
  <si>
    <t>Baseline (d) – The system operates in a fair manner, with outcomes of decisions balanced and justified on the basis of available information and with decisions aimed at correcting the procurement process rather than compensating for loss of contracting opportunity</t>
  </si>
  <si>
    <t xml:space="preserve">Baseline (e) – Decisions are published and made available to all interested parties and to the public </t>
  </si>
  <si>
    <t xml:space="preserve">Baseline (f) – Administrative review body or authority is independent from the regulatory body, the executing agency, and audit/control agency </t>
  </si>
  <si>
    <t xml:space="preserve">Indicator 11 – The public has broad access to information </t>
  </si>
  <si>
    <t xml:space="preserve">Baseline (a) – Information is published and distributed through available media with support from information technology when feasible </t>
  </si>
  <si>
    <t xml:space="preserve">Indicator 12 – The country has ethics and anti-corruption measures in place </t>
  </si>
  <si>
    <t xml:space="preserve">Baseline (a) – The legal and regulatory framework for procurement, including tender and contract documents, includes provisions addressing corruption, fraud, conflict of interest, and unethical behavior and sets out (either directly or by reference to other laws) the actions that can be taken with regard to such behavior </t>
  </si>
  <si>
    <t xml:space="preserve">Baseline (b) – The legal system defines responsibilities, accountabilities, and penalties for individuals and firms found to have engaged in fraudulent or corrupt practice </t>
  </si>
  <si>
    <t xml:space="preserve">Baseline (c) – Rulings and penalties are perceived as being enforced </t>
  </si>
  <si>
    <t xml:space="preserve">Baseline (d) – The government has an anti-corruption program that provides, and enforces, special measures to prevent and detect potential fraud and corruption in public procurement in accordance with criminal laws </t>
  </si>
  <si>
    <t xml:space="preserve">Baseline (e) – Stakeholders (private sector, civil society, and ultimate beneficiaries of procurement/end-users) support the creation of a procurement market known for its integrity and ethical behaviors </t>
  </si>
  <si>
    <t xml:space="preserve">Baseline (f) – The country should have in place a secure mechanism for reporting fraudulent, corrupt, or unethical behavior </t>
  </si>
  <si>
    <t xml:space="preserve">Baseline (g) – Codes of conduct/codes of ethics for participants in the public financial management system provide a system for indicating who is accountable for specific decisions </t>
  </si>
  <si>
    <t>FA - Fully Achieved (90% to 100% rating on Baseline Elements, with all Mandatory Baselines achieved)</t>
  </si>
  <si>
    <t>SA - Substantially achieved (At least 70% but less than 90% rating on Baseline Elements, with all Mandatory Baselines achieved)</t>
  </si>
  <si>
    <t>PA - Partially Achieved (At least 20% but less than 70% of Baseline elements achieved, with all Manfatory Baselines achieved)</t>
  </si>
  <si>
    <t>NA - Not Achieved (Less than 20% of Baseline elements achieved, or 1 or more Mandatory Baseline/s is/are not achieved)</t>
  </si>
  <si>
    <t>NA</t>
  </si>
  <si>
    <t>SA</t>
  </si>
  <si>
    <t>PA</t>
  </si>
  <si>
    <t>FA</t>
  </si>
  <si>
    <t xml:space="preserve"> - Mandatory Baseline, whereby a "0" score would result to an NA rating for the Indicator concerned</t>
  </si>
  <si>
    <t>LAO PDR: BIS Rating Sheet and Charts (March 2006)</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</si>
</sst>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P&quot;#,##0_);\(&quot;P&quot;#,##0\)"/>
    <numFmt numFmtId="171" formatCode="&quot;P&quot;#,##0_);[Red]\(&quot;P&quot;#,##0\)"/>
    <numFmt numFmtId="172" formatCode="&quot;P&quot;#,##0.00_);\(&quot;P&quot;#,##0.00\)"/>
    <numFmt numFmtId="173" formatCode="&quot;P&quot;#,##0.00_);[Red]\(&quot;P&quot;#,##0.00\)"/>
    <numFmt numFmtId="174" formatCode="_(&quot;P&quot;* #,##0_);_(&quot;P&quot;* \(#,##0\);_(&quot;P&quot;* &quot;-&quot;_);_(@_)"/>
    <numFmt numFmtId="175" formatCode="_(&quot;P&quot;* #,##0.00_);_(&quot;P&quot;* \(#,##0.00\);_(&quot;P&quot;* &quot;-&quot;??_);_(@_)"/>
    <numFmt numFmtId="176" formatCode="&quot;Php&quot;#,##0_);\(&quot;Php&quot;#,##0\)"/>
    <numFmt numFmtId="177" formatCode="&quot;Php&quot;#,##0_);[Red]\(&quot;Php&quot;#,##0\)"/>
    <numFmt numFmtId="178" formatCode="&quot;Php&quot;#,##0.00_);\(&quot;Php&quot;#,##0.00\)"/>
    <numFmt numFmtId="179" formatCode="&quot;Php&quot;#,##0.00_);[Red]\(&quot;Php&quot;#,##0.00\)"/>
    <numFmt numFmtId="180" formatCode="_(&quot;Php&quot;* #,##0_);_(&quot;Php&quot;* \(#,##0\);_(&quot;Php&quot;* &quot;-&quot;_);_(@_)"/>
    <numFmt numFmtId="181" formatCode="_(&quot;Php&quot;* #,##0.00_);_(&quot;Php&quot;* \(#,##0.00\);_(&quot;Php&quot;* &quot;-&quot;??_);_(@_)"/>
    <numFmt numFmtId="182" formatCode="0.000%"/>
    <numFmt numFmtId="183" formatCode="0.0%"/>
    <numFmt numFmtId="184" formatCode="0.00000"/>
    <numFmt numFmtId="185" formatCode="0.0000"/>
    <numFmt numFmtId="186" formatCode="0.000"/>
    <numFmt numFmtId="187" formatCode="&quot;$&quot;#,##0.00"/>
    <numFmt numFmtId="188" formatCode="0.0"/>
    <numFmt numFmtId="189" formatCode="[$-409]h:mm:ss\ AM/PM"/>
    <numFmt numFmtId="190" formatCode="[$-409]dddd\,\ mmmm\ dd\,\ yyyy"/>
    <numFmt numFmtId="191" formatCode="0.0000%"/>
    <numFmt numFmtId="192" formatCode="0.00000%"/>
    <numFmt numFmtId="193" formatCode="0.000000%"/>
  </numFmts>
  <fonts count="57">
    <font>
      <sz val="10"/>
      <name val="Arial"/>
      <family val="0"/>
    </font>
    <font>
      <b/>
      <sz val="10"/>
      <name val="Arial"/>
      <family val="2"/>
    </font>
    <font>
      <b/>
      <sz val="12"/>
      <name val="Arial"/>
      <family val="2"/>
    </font>
    <font>
      <sz val="8"/>
      <name val="Arial"/>
      <family val="2"/>
    </font>
    <font>
      <i/>
      <sz val="8"/>
      <name val="Arial"/>
      <family val="2"/>
    </font>
    <font>
      <b/>
      <sz val="8"/>
      <name val="Arial"/>
      <family val="2"/>
    </font>
    <font>
      <u val="single"/>
      <sz val="10"/>
      <name val="Arial"/>
      <family val="2"/>
    </font>
    <font>
      <u val="single"/>
      <sz val="10"/>
      <color indexed="12"/>
      <name val="Arial"/>
      <family val="0"/>
    </font>
    <font>
      <u val="single"/>
      <sz val="10"/>
      <color indexed="36"/>
      <name val="Arial"/>
      <family val="0"/>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8"/>
      <color indexed="8"/>
      <name val="Arial"/>
      <family val="0"/>
    </font>
    <font>
      <b/>
      <sz val="10.25"/>
      <color indexed="8"/>
      <name val="Arial"/>
      <family val="0"/>
    </font>
    <font>
      <sz val="8"/>
      <color indexed="8"/>
      <name val="Arial"/>
      <family val="0"/>
    </font>
    <font>
      <b/>
      <sz val="9"/>
      <color indexed="8"/>
      <name val="Arial"/>
      <family val="0"/>
    </font>
    <font>
      <b/>
      <sz val="21.75"/>
      <color indexed="8"/>
      <name val="Arial"/>
      <family val="0"/>
    </font>
    <font>
      <sz val="20"/>
      <color indexed="8"/>
      <name val="Arial"/>
      <family val="0"/>
    </font>
    <font>
      <b/>
      <sz val="11.5"/>
      <color indexed="8"/>
      <name val="Arial"/>
      <family val="0"/>
    </font>
    <font>
      <b/>
      <sz val="24"/>
      <color indexed="8"/>
      <name val="Arial"/>
      <family val="0"/>
    </font>
    <font>
      <sz val="18.75"/>
      <color indexed="8"/>
      <name val="Arial"/>
      <family val="0"/>
    </font>
    <font>
      <b/>
      <sz val="10.75"/>
      <color indexed="8"/>
      <name val="Arial"/>
      <family val="0"/>
    </font>
    <font>
      <sz val="9.5"/>
      <color indexed="8"/>
      <name val="Arial"/>
      <family val="0"/>
    </font>
    <font>
      <b/>
      <sz val="9.5"/>
      <color indexed="8"/>
      <name val="Arial"/>
      <family val="0"/>
    </font>
    <font>
      <b/>
      <sz val="22.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27"/>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0">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1" fillId="0" borderId="0"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0" fillId="0" borderId="11" xfId="0" applyBorder="1" applyAlignment="1">
      <alignment/>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2" xfId="0" applyFont="1" applyFill="1" applyBorder="1" applyAlignment="1">
      <alignment/>
    </xf>
    <xf numFmtId="0" fontId="3" fillId="0" borderId="0" xfId="0" applyFont="1" applyFill="1" applyBorder="1" applyAlignment="1">
      <alignment/>
    </xf>
    <xf numFmtId="9" fontId="3" fillId="35" borderId="0" xfId="0" applyNumberFormat="1" applyFont="1" applyFill="1" applyBorder="1" applyAlignment="1">
      <alignment/>
    </xf>
    <xf numFmtId="9" fontId="3" fillId="0" borderId="0" xfId="0" applyNumberFormat="1" applyFont="1" applyFill="1" applyBorder="1" applyAlignment="1">
      <alignment/>
    </xf>
    <xf numFmtId="0" fontId="3" fillId="0" borderId="13" xfId="0" applyFont="1" applyBorder="1" applyAlignment="1">
      <alignment horizontal="center"/>
    </xf>
    <xf numFmtId="0" fontId="3" fillId="0" borderId="0" xfId="0" applyFont="1" applyAlignment="1">
      <alignment horizontal="center"/>
    </xf>
    <xf numFmtId="2" fontId="3" fillId="0" borderId="0" xfId="0" applyNumberFormat="1" applyFont="1" applyBorder="1" applyAlignment="1">
      <alignment/>
    </xf>
    <xf numFmtId="10" fontId="3" fillId="0" borderId="12" xfId="0" applyNumberFormat="1" applyFont="1" applyFill="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Fill="1" applyAlignment="1">
      <alignment/>
    </xf>
    <xf numFmtId="0" fontId="5" fillId="0" borderId="0" xfId="0" applyFont="1" applyAlignment="1">
      <alignment/>
    </xf>
    <xf numFmtId="0" fontId="5" fillId="0" borderId="16" xfId="0" applyFont="1" applyBorder="1" applyAlignment="1">
      <alignment/>
    </xf>
    <xf numFmtId="0" fontId="5" fillId="0" borderId="17" xfId="0" applyFont="1" applyBorder="1" applyAlignment="1">
      <alignment/>
    </xf>
    <xf numFmtId="9" fontId="5" fillId="0" borderId="0" xfId="0" applyNumberFormat="1" applyFont="1" applyFill="1" applyAlignment="1">
      <alignment horizontal="center"/>
    </xf>
    <xf numFmtId="0" fontId="5" fillId="0" borderId="16" xfId="0" applyFont="1" applyFill="1" applyBorder="1" applyAlignment="1">
      <alignment/>
    </xf>
    <xf numFmtId="0" fontId="5" fillId="0" borderId="17" xfId="0" applyFont="1" applyFill="1" applyBorder="1" applyAlignment="1">
      <alignment/>
    </xf>
    <xf numFmtId="0" fontId="5" fillId="0" borderId="12" xfId="0" applyFont="1" applyBorder="1" applyAlignment="1">
      <alignment/>
    </xf>
    <xf numFmtId="0" fontId="5" fillId="0" borderId="0" xfId="0" applyFont="1" applyBorder="1" applyAlignment="1">
      <alignment/>
    </xf>
    <xf numFmtId="0" fontId="5" fillId="0" borderId="12" xfId="0" applyFont="1" applyFill="1" applyBorder="1" applyAlignment="1">
      <alignment/>
    </xf>
    <xf numFmtId="0" fontId="5" fillId="0" borderId="0" xfId="0" applyFont="1" applyFill="1" applyBorder="1" applyAlignment="1">
      <alignment/>
    </xf>
    <xf numFmtId="0" fontId="0" fillId="0" borderId="13" xfId="0" applyBorder="1" applyAlignment="1">
      <alignment/>
    </xf>
    <xf numFmtId="2" fontId="0" fillId="0" borderId="0" xfId="0" applyNumberFormat="1" applyAlignment="1">
      <alignment/>
    </xf>
    <xf numFmtId="2" fontId="5" fillId="0" borderId="17" xfId="0" applyNumberFormat="1" applyFont="1" applyBorder="1" applyAlignment="1">
      <alignment/>
    </xf>
    <xf numFmtId="2" fontId="3" fillId="0" borderId="0" xfId="0" applyNumberFormat="1" applyFont="1" applyAlignment="1">
      <alignment/>
    </xf>
    <xf numFmtId="2" fontId="5" fillId="0" borderId="0" xfId="0" applyNumberFormat="1" applyFont="1" applyBorder="1" applyAlignment="1">
      <alignment/>
    </xf>
    <xf numFmtId="2" fontId="2" fillId="0" borderId="11" xfId="0" applyNumberFormat="1" applyFont="1" applyBorder="1" applyAlignment="1">
      <alignment/>
    </xf>
    <xf numFmtId="10" fontId="0" fillId="0" borderId="0" xfId="0" applyNumberFormat="1" applyAlignment="1">
      <alignment/>
    </xf>
    <xf numFmtId="186" fontId="3" fillId="0" borderId="0" xfId="0" applyNumberFormat="1" applyFont="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3" fillId="0" borderId="13" xfId="0" applyFont="1" applyBorder="1" applyAlignment="1">
      <alignment horizontal="center"/>
    </xf>
    <xf numFmtId="0" fontId="3" fillId="35" borderId="13" xfId="0" applyFont="1" applyFill="1" applyBorder="1" applyAlignment="1">
      <alignment horizontal="center"/>
    </xf>
    <xf numFmtId="10" fontId="3" fillId="35" borderId="12" xfId="0" applyNumberFormat="1" applyFont="1" applyFill="1" applyBorder="1" applyAlignment="1">
      <alignment horizontal="center"/>
    </xf>
    <xf numFmtId="10" fontId="3" fillId="0" borderId="13" xfId="0" applyNumberFormat="1" applyFont="1" applyBorder="1" applyAlignment="1">
      <alignment/>
    </xf>
    <xf numFmtId="10" fontId="3" fillId="0" borderId="0" xfId="0" applyNumberFormat="1" applyFont="1" applyAlignment="1">
      <alignment/>
    </xf>
    <xf numFmtId="10" fontId="3" fillId="0" borderId="18" xfId="0" applyNumberFormat="1" applyFont="1" applyBorder="1" applyAlignment="1">
      <alignment/>
    </xf>
    <xf numFmtId="10" fontId="3" fillId="0" borderId="15" xfId="0" applyNumberFormat="1" applyFont="1" applyBorder="1" applyAlignment="1">
      <alignment/>
    </xf>
    <xf numFmtId="10" fontId="3" fillId="0" borderId="14" xfId="0" applyNumberFormat="1" applyFont="1" applyFill="1" applyBorder="1" applyAlignment="1">
      <alignment/>
    </xf>
    <xf numFmtId="186" fontId="3" fillId="33" borderId="12" xfId="0" applyNumberFormat="1" applyFont="1" applyFill="1" applyBorder="1" applyAlignment="1">
      <alignment/>
    </xf>
    <xf numFmtId="186" fontId="3" fillId="0" borderId="0" xfId="0" applyNumberFormat="1" applyFont="1" applyFill="1" applyBorder="1" applyAlignment="1">
      <alignment/>
    </xf>
    <xf numFmtId="186" fontId="3" fillId="34" borderId="0" xfId="0" applyNumberFormat="1" applyFont="1" applyFill="1" applyBorder="1" applyAlignment="1">
      <alignment/>
    </xf>
    <xf numFmtId="186" fontId="3" fillId="0" borderId="12" xfId="0" applyNumberFormat="1" applyFont="1" applyFill="1" applyBorder="1" applyAlignment="1">
      <alignment/>
    </xf>
    <xf numFmtId="186" fontId="3" fillId="0" borderId="12" xfId="0" applyNumberFormat="1" applyFont="1" applyBorder="1" applyAlignment="1">
      <alignment/>
    </xf>
    <xf numFmtId="0" fontId="5" fillId="36" borderId="13" xfId="0" applyFont="1" applyFill="1" applyBorder="1" applyAlignment="1">
      <alignment horizontal="center"/>
    </xf>
    <xf numFmtId="10" fontId="5" fillId="36" borderId="12" xfId="0" applyNumberFormat="1" applyFont="1" applyFill="1" applyBorder="1" applyAlignment="1">
      <alignment horizontal="center"/>
    </xf>
    <xf numFmtId="186" fontId="3" fillId="34" borderId="0" xfId="0" applyNumberFormat="1" applyFont="1" applyFill="1" applyBorder="1" applyAlignment="1">
      <alignment horizontal="left" indent="1"/>
    </xf>
    <xf numFmtId="186" fontId="3" fillId="0" borderId="0" xfId="0" applyNumberFormat="1" applyFont="1" applyBorder="1" applyAlignment="1">
      <alignment horizontal="left" indent="1"/>
    </xf>
    <xf numFmtId="186" fontId="3" fillId="0" borderId="13" xfId="0" applyNumberFormat="1" applyFont="1" applyBorder="1" applyAlignment="1">
      <alignment horizontal="left" indent="1"/>
    </xf>
    <xf numFmtId="186" fontId="3" fillId="0" borderId="0" xfId="0" applyNumberFormat="1" applyFont="1" applyAlignment="1">
      <alignment horizontal="left" indent="1"/>
    </xf>
    <xf numFmtId="186" fontId="3" fillId="0" borderId="12" xfId="0" applyNumberFormat="1" applyFont="1" applyFill="1" applyBorder="1" applyAlignment="1">
      <alignment horizontal="left" indent="1"/>
    </xf>
    <xf numFmtId="186" fontId="3" fillId="0" borderId="0" xfId="0" applyNumberFormat="1" applyFont="1" applyFill="1" applyBorder="1" applyAlignment="1">
      <alignment horizontal="left" indent="1"/>
    </xf>
    <xf numFmtId="186" fontId="3" fillId="0" borderId="13" xfId="0" applyNumberFormat="1" applyFont="1" applyBorder="1" applyAlignment="1">
      <alignment/>
    </xf>
    <xf numFmtId="186" fontId="3" fillId="0" borderId="0" xfId="0" applyNumberFormat="1" applyFont="1" applyAlignment="1">
      <alignment/>
    </xf>
    <xf numFmtId="186" fontId="3" fillId="0" borderId="18" xfId="0" applyNumberFormat="1" applyFont="1" applyBorder="1" applyAlignment="1">
      <alignment/>
    </xf>
    <xf numFmtId="186" fontId="3" fillId="0" borderId="15" xfId="0" applyNumberFormat="1" applyFont="1" applyBorder="1" applyAlignment="1">
      <alignment/>
    </xf>
    <xf numFmtId="186" fontId="3" fillId="0" borderId="14" xfId="0" applyNumberFormat="1" applyFont="1" applyFill="1" applyBorder="1" applyAlignment="1">
      <alignment/>
    </xf>
    <xf numFmtId="0" fontId="3" fillId="0" borderId="12" xfId="0" applyFont="1" applyBorder="1" applyAlignment="1">
      <alignment horizontal="center"/>
    </xf>
    <xf numFmtId="10" fontId="5" fillId="36" borderId="16" xfId="0" applyNumberFormat="1" applyFont="1" applyFill="1" applyBorder="1" applyAlignment="1">
      <alignment horizontal="center"/>
    </xf>
    <xf numFmtId="0" fontId="5" fillId="36" borderId="19" xfId="0" applyFont="1" applyFill="1" applyBorder="1" applyAlignment="1">
      <alignment horizontal="center"/>
    </xf>
    <xf numFmtId="0" fontId="0" fillId="0" borderId="18" xfId="0" applyFill="1" applyBorder="1" applyAlignment="1">
      <alignment/>
    </xf>
    <xf numFmtId="0" fontId="0" fillId="0" borderId="18" xfId="0" applyBorder="1" applyAlignment="1">
      <alignment/>
    </xf>
    <xf numFmtId="2" fontId="0" fillId="0" borderId="18" xfId="0" applyNumberFormat="1" applyBorder="1" applyAlignment="1">
      <alignment/>
    </xf>
    <xf numFmtId="186" fontId="0" fillId="0" borderId="0" xfId="0" applyNumberFormat="1" applyAlignment="1">
      <alignment/>
    </xf>
    <xf numFmtId="186" fontId="0" fillId="0" borderId="0" xfId="0" applyNumberFormat="1" applyFill="1" applyAlignment="1">
      <alignment/>
    </xf>
    <xf numFmtId="186" fontId="3" fillId="34" borderId="0" xfId="0" applyNumberFormat="1" applyFont="1" applyFill="1" applyAlignment="1">
      <alignment/>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Alignment="1">
      <alignment horizontal="center"/>
    </xf>
    <xf numFmtId="10" fontId="1" fillId="37" borderId="11" xfId="0" applyNumberFormat="1" applyFont="1" applyFill="1" applyBorder="1" applyAlignment="1">
      <alignment/>
    </xf>
    <xf numFmtId="10" fontId="0" fillId="0" borderId="11" xfId="0" applyNumberFormat="1" applyBorder="1" applyAlignment="1">
      <alignment/>
    </xf>
    <xf numFmtId="10" fontId="0" fillId="0" borderId="11" xfId="0" applyNumberFormat="1" applyFill="1" applyBorder="1" applyAlignment="1">
      <alignment/>
    </xf>
    <xf numFmtId="0" fontId="2" fillId="0" borderId="0" xfId="0" applyFont="1" applyAlignment="1">
      <alignment horizontal="center"/>
    </xf>
    <xf numFmtId="0" fontId="3" fillId="0" borderId="0" xfId="0" applyFont="1" applyAlignment="1">
      <alignment vertical="top"/>
    </xf>
    <xf numFmtId="0" fontId="4" fillId="0" borderId="0" xfId="0" applyFont="1" applyAlignment="1">
      <alignment vertical="top"/>
    </xf>
    <xf numFmtId="10" fontId="3" fillId="0" borderId="0" xfId="0" applyNumberFormat="1" applyFont="1" applyAlignment="1">
      <alignment/>
    </xf>
    <xf numFmtId="0" fontId="3" fillId="0" borderId="12" xfId="0" applyFont="1" applyBorder="1" applyAlignment="1">
      <alignment vertical="top"/>
    </xf>
    <xf numFmtId="0" fontId="3" fillId="0" borderId="0" xfId="0" applyFont="1" applyBorder="1" applyAlignment="1">
      <alignment vertical="top"/>
    </xf>
    <xf numFmtId="0" fontId="3" fillId="0" borderId="14" xfId="0" applyFont="1" applyBorder="1" applyAlignment="1">
      <alignment vertical="top"/>
    </xf>
    <xf numFmtId="0" fontId="3" fillId="0" borderId="18" xfId="0" applyFont="1" applyBorder="1" applyAlignment="1">
      <alignment vertical="top"/>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7" xfId="0" applyFont="1" applyBorder="1" applyAlignment="1">
      <alignment/>
    </xf>
    <xf numFmtId="2" fontId="3" fillId="0" borderId="17" xfId="0" applyNumberFormat="1" applyFont="1" applyBorder="1" applyAlignment="1">
      <alignment/>
    </xf>
    <xf numFmtId="0" fontId="3" fillId="0" borderId="17" xfId="0" applyFont="1" applyFill="1" applyBorder="1" applyAlignment="1">
      <alignment/>
    </xf>
    <xf numFmtId="0" fontId="3" fillId="0" borderId="0" xfId="0" applyFont="1" applyBorder="1" applyAlignment="1">
      <alignment horizontal="center"/>
    </xf>
    <xf numFmtId="0" fontId="6" fillId="0" borderId="0" xfId="0" applyFont="1" applyAlignment="1">
      <alignment/>
    </xf>
    <xf numFmtId="2" fontId="0" fillId="0" borderId="0" xfId="0" applyNumberFormat="1" applyFill="1" applyAlignment="1">
      <alignment/>
    </xf>
    <xf numFmtId="0" fontId="0" fillId="0" borderId="0" xfId="0" applyFill="1" applyAlignment="1">
      <alignment horizontal="center"/>
    </xf>
    <xf numFmtId="0" fontId="0" fillId="0" borderId="12" xfId="0" applyBorder="1" applyAlignment="1">
      <alignment/>
    </xf>
    <xf numFmtId="0" fontId="0" fillId="0" borderId="12" xfId="0" applyFill="1" applyBorder="1" applyAlignment="1">
      <alignment/>
    </xf>
    <xf numFmtId="183" fontId="3" fillId="0" borderId="12"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0" fontId="3" fillId="0" borderId="12" xfId="0" applyNumberFormat="1" applyFont="1" applyFill="1" applyBorder="1" applyAlignment="1">
      <alignment horizontal="center"/>
    </xf>
    <xf numFmtId="2" fontId="0" fillId="0" borderId="0" xfId="0" applyNumberFormat="1" applyBorder="1" applyAlignment="1">
      <alignment/>
    </xf>
    <xf numFmtId="0" fontId="0" fillId="0" borderId="0" xfId="0" applyFill="1" applyBorder="1" applyAlignment="1">
      <alignment/>
    </xf>
    <xf numFmtId="0" fontId="3" fillId="0" borderId="0" xfId="0" applyFont="1" applyFill="1" applyBorder="1" applyAlignment="1">
      <alignment vertical="top" wrapText="1"/>
    </xf>
    <xf numFmtId="0" fontId="3" fillId="0" borderId="20" xfId="0" applyFont="1" applyBorder="1" applyAlignment="1">
      <alignment/>
    </xf>
    <xf numFmtId="186" fontId="3" fillId="0" borderId="20" xfId="0" applyNumberFormat="1" applyFont="1" applyBorder="1" applyAlignment="1">
      <alignment/>
    </xf>
    <xf numFmtId="0" fontId="0" fillId="0" borderId="20" xfId="0" applyBorder="1" applyAlignment="1">
      <alignment/>
    </xf>
    <xf numFmtId="186" fontId="3" fillId="34" borderId="0" xfId="0" applyNumberFormat="1" applyFont="1" applyFill="1" applyBorder="1" applyAlignment="1">
      <alignment horizontal="right"/>
    </xf>
    <xf numFmtId="185" fontId="9" fillId="33" borderId="12" xfId="0" applyNumberFormat="1" applyFont="1" applyFill="1" applyBorder="1" applyAlignment="1">
      <alignment/>
    </xf>
    <xf numFmtId="9" fontId="5" fillId="36" borderId="13" xfId="0" applyNumberFormat="1" applyFont="1" applyFill="1" applyBorder="1" applyAlignment="1">
      <alignment/>
    </xf>
    <xf numFmtId="9" fontId="5" fillId="36" borderId="13" xfId="0" applyNumberFormat="1" applyFont="1" applyFill="1" applyBorder="1" applyAlignment="1">
      <alignment horizontal="center"/>
    </xf>
    <xf numFmtId="9" fontId="5" fillId="36" borderId="19" xfId="0" applyNumberFormat="1" applyFont="1" applyFill="1" applyBorder="1" applyAlignment="1">
      <alignment horizontal="center"/>
    </xf>
    <xf numFmtId="9" fontId="5" fillId="36" borderId="19" xfId="0" applyNumberFormat="1" applyFont="1" applyFill="1" applyBorder="1" applyAlignment="1">
      <alignment/>
    </xf>
    <xf numFmtId="183" fontId="3" fillId="0" borderId="0" xfId="0" applyNumberFormat="1" applyFont="1" applyFill="1" applyBorder="1" applyAlignment="1">
      <alignment/>
    </xf>
    <xf numFmtId="0" fontId="3" fillId="0" borderId="17" xfId="0" applyFont="1" applyBorder="1" applyAlignment="1">
      <alignment vertical="top"/>
    </xf>
    <xf numFmtId="0" fontId="3" fillId="0" borderId="17" xfId="0" applyFont="1" applyFill="1" applyBorder="1" applyAlignment="1">
      <alignment vertical="top" wrapText="1"/>
    </xf>
    <xf numFmtId="2" fontId="0" fillId="0" borderId="17" xfId="0" applyNumberFormat="1" applyBorder="1" applyAlignment="1">
      <alignment/>
    </xf>
    <xf numFmtId="186" fontId="3" fillId="0" borderId="17" xfId="0" applyNumberFormat="1" applyFont="1" applyBorder="1" applyAlignment="1">
      <alignment/>
    </xf>
    <xf numFmtId="186" fontId="3" fillId="0" borderId="17" xfId="0" applyNumberFormat="1" applyFont="1" applyFill="1" applyBorder="1" applyAlignment="1">
      <alignment/>
    </xf>
    <xf numFmtId="0" fontId="0" fillId="0" borderId="17" xfId="0" applyFill="1" applyBorder="1" applyAlignment="1">
      <alignment/>
    </xf>
    <xf numFmtId="0" fontId="0" fillId="0" borderId="17" xfId="0" applyBorder="1" applyAlignment="1">
      <alignment/>
    </xf>
    <xf numFmtId="0" fontId="3" fillId="0" borderId="17" xfId="0" applyFont="1" applyBorder="1" applyAlignment="1">
      <alignment horizontal="center"/>
    </xf>
    <xf numFmtId="186" fontId="3" fillId="38" borderId="12" xfId="0" applyNumberFormat="1" applyFont="1" applyFill="1" applyBorder="1" applyAlignment="1">
      <alignment/>
    </xf>
    <xf numFmtId="185" fontId="9" fillId="38" borderId="12" xfId="0" applyNumberFormat="1" applyFont="1" applyFill="1" applyBorder="1" applyAlignment="1">
      <alignment/>
    </xf>
    <xf numFmtId="186" fontId="3" fillId="38" borderId="0" xfId="0" applyNumberFormat="1" applyFont="1" applyFill="1" applyBorder="1" applyAlignment="1">
      <alignment/>
    </xf>
    <xf numFmtId="0" fontId="0" fillId="38" borderId="0" xfId="0" applyFill="1" applyAlignment="1">
      <alignment/>
    </xf>
    <xf numFmtId="0" fontId="0" fillId="0" borderId="0" xfId="0" applyAlignment="1">
      <alignment/>
    </xf>
    <xf numFmtId="0" fontId="3" fillId="34" borderId="0" xfId="0" applyFont="1" applyFill="1" applyAlignment="1">
      <alignment wrapText="1"/>
    </xf>
    <xf numFmtId="0" fontId="0" fillId="34" borderId="0" xfId="0" applyFill="1" applyAlignment="1">
      <alignment wrapText="1"/>
    </xf>
    <xf numFmtId="0" fontId="0" fillId="34" borderId="13" xfId="0" applyFill="1" applyBorder="1" applyAlignment="1">
      <alignment wrapText="1"/>
    </xf>
    <xf numFmtId="0" fontId="0" fillId="0" borderId="0" xfId="0" applyAlignment="1">
      <alignment wrapText="1"/>
    </xf>
    <xf numFmtId="0" fontId="0" fillId="0" borderId="13" xfId="0" applyBorder="1" applyAlignment="1">
      <alignment wrapText="1"/>
    </xf>
    <xf numFmtId="0" fontId="3" fillId="34" borderId="0" xfId="0" applyFont="1" applyFill="1" applyBorder="1" applyAlignment="1">
      <alignment vertical="top" wrapText="1"/>
    </xf>
    <xf numFmtId="0" fontId="3" fillId="34" borderId="13"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3" fillId="35" borderId="0" xfId="0" applyFont="1" applyFill="1" applyBorder="1" applyAlignment="1">
      <alignment vertical="top" wrapText="1"/>
    </xf>
    <xf numFmtId="0" fontId="3" fillId="35" borderId="13" xfId="0" applyFont="1" applyFill="1" applyBorder="1" applyAlignment="1">
      <alignment vertical="top" wrapText="1"/>
    </xf>
    <xf numFmtId="0" fontId="3" fillId="39" borderId="0" xfId="0" applyFont="1" applyFill="1" applyBorder="1" applyAlignment="1">
      <alignment wrapText="1"/>
    </xf>
    <xf numFmtId="0" fontId="0" fillId="39" borderId="0" xfId="0" applyFill="1" applyBorder="1" applyAlignment="1">
      <alignment wrapText="1"/>
    </xf>
    <xf numFmtId="0" fontId="0" fillId="39" borderId="13" xfId="0" applyFill="1" applyBorder="1" applyAlignment="1">
      <alignment wrapText="1"/>
    </xf>
    <xf numFmtId="0" fontId="3" fillId="33" borderId="0"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0" fillId="0" borderId="0" xfId="0" applyAlignment="1">
      <alignment/>
    </xf>
    <xf numFmtId="0" fontId="0" fillId="0" borderId="13" xfId="0" applyBorder="1" applyAlignment="1">
      <alignment/>
    </xf>
    <xf numFmtId="0" fontId="0" fillId="0" borderId="0" xfId="0" applyBorder="1" applyAlignment="1">
      <alignment vertical="top" wrapText="1"/>
    </xf>
    <xf numFmtId="0" fontId="5" fillId="36" borderId="16" xfId="0" applyFont="1" applyFill="1" applyBorder="1" applyAlignment="1">
      <alignment vertical="top" wrapText="1"/>
    </xf>
    <xf numFmtId="0" fontId="5" fillId="36" borderId="17" xfId="0" applyFont="1" applyFill="1" applyBorder="1" applyAlignment="1">
      <alignment vertical="top" wrapText="1"/>
    </xf>
    <xf numFmtId="0" fontId="5" fillId="36" borderId="19" xfId="0" applyFont="1" applyFill="1" applyBorder="1" applyAlignment="1">
      <alignment vertical="top" wrapText="1"/>
    </xf>
    <xf numFmtId="0" fontId="3" fillId="34" borderId="18" xfId="0" applyFont="1" applyFill="1" applyBorder="1" applyAlignment="1">
      <alignment vertical="top" wrapText="1"/>
    </xf>
    <xf numFmtId="0" fontId="3" fillId="34" borderId="15" xfId="0" applyFont="1" applyFill="1" applyBorder="1" applyAlignment="1">
      <alignment vertical="top" wrapText="1"/>
    </xf>
    <xf numFmtId="0" fontId="3" fillId="34" borderId="0" xfId="0" applyFont="1" applyFill="1" applyBorder="1" applyAlignment="1">
      <alignment vertical="top" wrapText="1" shrinkToFit="1"/>
    </xf>
    <xf numFmtId="0" fontId="3" fillId="34" borderId="13" xfId="0" applyFont="1" applyFill="1" applyBorder="1" applyAlignment="1">
      <alignment vertical="top" wrapText="1" shrinkToFit="1"/>
    </xf>
    <xf numFmtId="0" fontId="5" fillId="0" borderId="17" xfId="0" applyFont="1" applyBorder="1" applyAlignment="1">
      <alignment vertical="top" wrapText="1"/>
    </xf>
    <xf numFmtId="0" fontId="5" fillId="0" borderId="19" xfId="0" applyFont="1" applyBorder="1" applyAlignment="1">
      <alignment vertical="top" wrapText="1"/>
    </xf>
    <xf numFmtId="0" fontId="3" fillId="0" borderId="13" xfId="0" applyFont="1" applyBorder="1" applyAlignment="1">
      <alignment vertical="top" wrapText="1"/>
    </xf>
    <xf numFmtId="0" fontId="3" fillId="33" borderId="13" xfId="0" applyFont="1" applyFill="1" applyBorder="1" applyAlignment="1">
      <alignment vertical="top" wrapText="1"/>
    </xf>
    <xf numFmtId="192" fontId="1" fillId="37" borderId="11" xfId="0" applyNumberFormat="1" applyFont="1" applyFill="1" applyBorder="1" applyAlignment="1">
      <alignment horizontal="center"/>
    </xf>
    <xf numFmtId="192" fontId="1" fillId="37" borderId="21" xfId="0" applyNumberFormat="1" applyFont="1" applyFill="1" applyBorder="1" applyAlignment="1">
      <alignment horizontal="center"/>
    </xf>
    <xf numFmtId="0" fontId="1" fillId="40" borderId="22" xfId="0" applyFont="1" applyFill="1" applyBorder="1" applyAlignment="1">
      <alignment horizontal="center"/>
    </xf>
    <xf numFmtId="0" fontId="1" fillId="40" borderId="23" xfId="0" applyFont="1" applyFill="1" applyBorder="1" applyAlignment="1">
      <alignment horizontal="center"/>
    </xf>
    <xf numFmtId="0" fontId="1" fillId="40" borderId="24" xfId="0" applyFont="1" applyFill="1" applyBorder="1" applyAlignment="1">
      <alignment horizontal="center"/>
    </xf>
    <xf numFmtId="0" fontId="5" fillId="36" borderId="12" xfId="0" applyFont="1" applyFill="1" applyBorder="1" applyAlignment="1">
      <alignment vertical="top" wrapText="1"/>
    </xf>
    <xf numFmtId="0" fontId="5" fillId="36" borderId="0" xfId="0" applyFont="1" applyFill="1" applyBorder="1" applyAlignment="1">
      <alignment vertical="top" wrapText="1"/>
    </xf>
    <xf numFmtId="0" fontId="5" fillId="0" borderId="0" xfId="0" applyFont="1" applyBorder="1" applyAlignment="1">
      <alignment vertical="top" wrapText="1"/>
    </xf>
    <xf numFmtId="0" fontId="5" fillId="0" borderId="13" xfId="0" applyFont="1" applyBorder="1" applyAlignment="1">
      <alignment vertical="top" wrapText="1"/>
    </xf>
    <xf numFmtId="0" fontId="2" fillId="0" borderId="0" xfId="0" applyFont="1" applyAlignment="1">
      <alignment horizontal="center"/>
    </xf>
    <xf numFmtId="0" fontId="5" fillId="36" borderId="13" xfId="0" applyFont="1" applyFill="1" applyBorder="1" applyAlignment="1">
      <alignment vertical="top" wrapText="1"/>
    </xf>
    <xf numFmtId="0" fontId="1" fillId="40" borderId="22" xfId="0" applyFont="1" applyFill="1" applyBorder="1" applyAlignment="1">
      <alignment horizontal="center" vertical="top"/>
    </xf>
    <xf numFmtId="0" fontId="1" fillId="40" borderId="23" xfId="0" applyFont="1" applyFill="1" applyBorder="1" applyAlignment="1">
      <alignment horizontal="center" vertical="top"/>
    </xf>
    <xf numFmtId="0" fontId="1" fillId="40" borderId="24"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Lao PDR: Distribution of Indicator Weights</a:t>
            </a:r>
          </a:p>
        </c:rich>
      </c:tx>
      <c:layout>
        <c:manualLayout>
          <c:xMode val="factor"/>
          <c:yMode val="factor"/>
          <c:x val="-0.001"/>
          <c:y val="0.0425"/>
        </c:manualLayout>
      </c:layout>
      <c:spPr>
        <a:noFill/>
        <a:ln>
          <a:noFill/>
        </a:ln>
      </c:spPr>
    </c:title>
    <c:view3D>
      <c:rotX val="90"/>
      <c:hPercent val="60"/>
      <c:rotY val="134"/>
      <c:depthPercent val="70"/>
      <c:rAngAx val="1"/>
    </c:view3D>
    <c:plotArea>
      <c:layout>
        <c:manualLayout>
          <c:xMode val="edge"/>
          <c:yMode val="edge"/>
          <c:x val="0.016"/>
          <c:y val="0.1435"/>
          <c:w val="0.964"/>
          <c:h val="0.8565"/>
        </c:manualLayout>
      </c:layout>
      <c:bar3DChart>
        <c:barDir val="col"/>
        <c:grouping val="standard"/>
        <c:varyColors val="0"/>
        <c:ser>
          <c:idx val="0"/>
          <c:order val="0"/>
          <c:tx>
            <c:v>Indicator 1 Legislative Framework</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Sheet'!$L$6</c:f>
              <c:numCache>
                <c:ptCount val="1"/>
                <c:pt idx="0">
                  <c:v>0.15</c:v>
                </c:pt>
              </c:numCache>
            </c:numRef>
          </c:val>
          <c:shape val="box"/>
        </c:ser>
        <c:ser>
          <c:idx val="1"/>
          <c:order val="1"/>
          <c:tx>
            <c:v>Indicator 2 Implementing Regulations &amp; Documentation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1" i="0" u="none" baseline="0">
                        <a:solidFill>
                          <a:srgbClr val="000000"/>
                        </a:solidFill>
                        <a:latin typeface="Arial"/>
                        <a:ea typeface="Arial"/>
                        <a:cs typeface="Arial"/>
                      </a:rPr>
                      <a:t>10%</a:t>
                    </a:r>
                  </a:p>
                </c:rich>
              </c:tx>
              <c:numFmt formatCode="General" sourceLinked="1"/>
              <c:showLegendKey val="0"/>
              <c:showVal val="0"/>
              <c:showBubbleSize val="0"/>
              <c:showCatName val="1"/>
              <c:showSerName val="0"/>
              <c:showPercent val="0"/>
            </c:dLbl>
            <c:numFmt formatCode="0.0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Sheet'!$L$42</c:f>
              <c:numCache>
                <c:ptCount val="1"/>
                <c:pt idx="0">
                  <c:v>0.1</c:v>
                </c:pt>
              </c:numCache>
            </c:numRef>
          </c:val>
          <c:shape val="box"/>
        </c:ser>
        <c:ser>
          <c:idx val="2"/>
          <c:order val="2"/>
          <c:tx>
            <c:v>Indicator 3 Integration to Governance System</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Sheet'!$L$58</c:f>
              <c:numCache>
                <c:ptCount val="1"/>
                <c:pt idx="0">
                  <c:v>0.09</c:v>
                </c:pt>
              </c:numCache>
            </c:numRef>
          </c:val>
          <c:shape val="box"/>
        </c:ser>
        <c:ser>
          <c:idx val="3"/>
          <c:order val="3"/>
          <c:tx>
            <c:v>Indicator 4 Regulatory Body</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Sheet'!$L$70</c:f>
              <c:numCache>
                <c:ptCount val="1"/>
                <c:pt idx="0">
                  <c:v>0.08</c:v>
                </c:pt>
              </c:numCache>
            </c:numRef>
          </c:val>
          <c:shape val="box"/>
        </c:ser>
        <c:ser>
          <c:idx val="4"/>
          <c:order val="4"/>
          <c:tx>
            <c:v>Indicator 5 Institutional Development Capacity</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1" i="0" u="none" baseline="0">
                        <a:solidFill>
                          <a:srgbClr val="000000"/>
                        </a:solidFill>
                        <a:latin typeface="Arial"/>
                        <a:ea typeface="Arial"/>
                        <a:cs typeface="Arial"/>
                      </a:rPr>
                      <a:t>8%</a:t>
                    </a:r>
                  </a:p>
                </c:rich>
              </c:tx>
              <c:numFmt formatCode="General" sourceLinked="1"/>
              <c:showLegendKey val="0"/>
              <c:showVal val="0"/>
              <c:showBubbleSize val="0"/>
              <c:showCatName val="1"/>
              <c:showSerName val="0"/>
              <c:showPercent val="0"/>
            </c:dLbl>
            <c:numFmt formatCode="0.0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Sheet'!$L$84</c:f>
              <c:numCache>
                <c:ptCount val="1"/>
                <c:pt idx="0">
                  <c:v>0.08</c:v>
                </c:pt>
              </c:numCache>
            </c:numRef>
          </c:val>
          <c:shape val="box"/>
        </c:ser>
        <c:ser>
          <c:idx val="5"/>
          <c:order val="5"/>
          <c:tx>
            <c:v>Indicator 6 Procurement Operations</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Sheet'!$L$98</c:f>
              <c:numCache>
                <c:ptCount val="1"/>
                <c:pt idx="0">
                  <c:v>0.1</c:v>
                </c:pt>
              </c:numCache>
            </c:numRef>
          </c:val>
          <c:shape val="box"/>
        </c:ser>
        <c:ser>
          <c:idx val="6"/>
          <c:order val="6"/>
          <c:tx>
            <c:v>Indicator 7 Procurement Market</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Sheet'!$L$117</c:f>
              <c:numCache>
                <c:ptCount val="1"/>
                <c:pt idx="0">
                  <c:v>0.1</c:v>
                </c:pt>
              </c:numCache>
            </c:numRef>
          </c:val>
          <c:shape val="box"/>
        </c:ser>
        <c:ser>
          <c:idx val="7"/>
          <c:order val="7"/>
          <c:tx>
            <c:v>Indicator 8 Contract Administration &amp; Dispute Resolution</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Sheet'!$L$132</c:f>
              <c:numCache>
                <c:ptCount val="1"/>
                <c:pt idx="0">
                  <c:v>0.05</c:v>
                </c:pt>
              </c:numCache>
            </c:numRef>
          </c:val>
          <c:shape val="box"/>
        </c:ser>
        <c:ser>
          <c:idx val="8"/>
          <c:order val="8"/>
          <c:tx>
            <c:v>Indicator 9 Control &amp; Audit Systems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Sheet'!$L$146</c:f>
              <c:numCache>
                <c:ptCount val="1"/>
                <c:pt idx="0">
                  <c:v>0.08</c:v>
                </c:pt>
              </c:numCache>
            </c:numRef>
          </c:val>
          <c:shape val="box"/>
        </c:ser>
        <c:ser>
          <c:idx val="9"/>
          <c:order val="9"/>
          <c:tx>
            <c:v>Indicator 10 Appeals Mechanism</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Sheet'!$L$160</c:f>
              <c:numCache>
                <c:ptCount val="1"/>
                <c:pt idx="0">
                  <c:v>0.05</c:v>
                </c:pt>
              </c:numCache>
            </c:numRef>
          </c:val>
          <c:shape val="box"/>
        </c:ser>
        <c:ser>
          <c:idx val="10"/>
          <c:order val="10"/>
          <c:tx>
            <c:v>Indicator 11 Access to Information</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1" i="0" u="none" baseline="0">
                        <a:solidFill>
                          <a:srgbClr val="000000"/>
                        </a:solidFill>
                        <a:latin typeface="Arial"/>
                        <a:ea typeface="Arial"/>
                        <a:cs typeface="Arial"/>
                      </a:rPr>
                      <a:t>4%</a:t>
                    </a:r>
                  </a:p>
                </c:rich>
              </c:tx>
              <c:numFmt formatCode="General" sourceLinked="1"/>
              <c:showLegendKey val="0"/>
              <c:showVal val="0"/>
              <c:showBubbleSize val="0"/>
              <c:showCatName val="1"/>
              <c:showSerName val="0"/>
              <c:showPercent val="0"/>
            </c:dLbl>
            <c:numFmt formatCode="0.0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Sheet'!$L$176</c:f>
              <c:numCache>
                <c:ptCount val="1"/>
                <c:pt idx="0">
                  <c:v>0.04</c:v>
                </c:pt>
              </c:numCache>
            </c:numRef>
          </c:val>
          <c:shape val="box"/>
        </c:ser>
        <c:ser>
          <c:idx val="11"/>
          <c:order val="11"/>
          <c:tx>
            <c:v>Indicator 12 Ethics &amp; Anti-Corruption</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'BIS Rating Sheet'!$L$182</c:f>
              <c:numCache>
                <c:ptCount val="1"/>
                <c:pt idx="0">
                  <c:v>0.08</c:v>
                </c:pt>
              </c:numCache>
            </c:numRef>
          </c:val>
          <c:shape val="box"/>
        </c:ser>
        <c:gapWidth val="90"/>
        <c:gapDepth val="180"/>
        <c:shape val="box"/>
        <c:axId val="19110356"/>
        <c:axId val="37775477"/>
        <c:axId val="4434974"/>
      </c:bar3DChart>
      <c:catAx>
        <c:axId val="19110356"/>
        <c:scaling>
          <c:orientation val="minMax"/>
        </c:scaling>
        <c:axPos val="b"/>
        <c:delete val="1"/>
        <c:majorTickMark val="out"/>
        <c:minorTickMark val="none"/>
        <c:tickLblPos val="nextTo"/>
        <c:crossAx val="37775477"/>
        <c:crosses val="autoZero"/>
        <c:auto val="1"/>
        <c:lblOffset val="100"/>
        <c:tickLblSkip val="1"/>
        <c:noMultiLvlLbl val="0"/>
      </c:catAx>
      <c:valAx>
        <c:axId val="37775477"/>
        <c:scaling>
          <c:orientation val="minMax"/>
          <c:max val="0.1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19110356"/>
        <c:crossesAt val="1"/>
        <c:crossBetween val="between"/>
        <c:dispUnits/>
        <c:majorUnit val="0.01"/>
        <c:minorUnit val="0.01"/>
      </c:valAx>
      <c:serAx>
        <c:axId val="443497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775477"/>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Lao PDR Level of Achievement: BIS Indicators</a:t>
            </a:r>
          </a:p>
        </c:rich>
      </c:tx>
      <c:layout>
        <c:manualLayout>
          <c:xMode val="factor"/>
          <c:yMode val="factor"/>
          <c:x val="0.001"/>
          <c:y val="0.04225"/>
        </c:manualLayout>
      </c:layout>
      <c:spPr>
        <a:noFill/>
        <a:ln>
          <a:noFill/>
        </a:ln>
      </c:spPr>
    </c:title>
    <c:view3D>
      <c:rotX val="90"/>
      <c:hPercent val="54"/>
      <c:rotY val="134"/>
      <c:depthPercent val="70"/>
      <c:rAngAx val="1"/>
    </c:view3D>
    <c:plotArea>
      <c:layout>
        <c:manualLayout>
          <c:xMode val="edge"/>
          <c:yMode val="edge"/>
          <c:x val="0.01525"/>
          <c:y val="0.15225"/>
          <c:w val="0.9655"/>
          <c:h val="0.84775"/>
        </c:manualLayout>
      </c:layout>
      <c:bar3DChart>
        <c:barDir val="col"/>
        <c:grouping val="standard"/>
        <c:varyColors val="0"/>
        <c:ser>
          <c:idx val="0"/>
          <c:order val="0"/>
          <c:tx>
            <c:v>Indicator 1 Legislative Framework (FA)</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Sheet'!$T$6</c:f>
              <c:numCache>
                <c:ptCount val="1"/>
                <c:pt idx="0">
                  <c:v>0.9200000000000002</c:v>
                </c:pt>
              </c:numCache>
            </c:numRef>
          </c:val>
          <c:shape val="box"/>
        </c:ser>
        <c:ser>
          <c:idx val="1"/>
          <c:order val="1"/>
          <c:tx>
            <c:v>Indicator 2 Implementing Regulations &amp; Documentation (PA)</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Sheet'!$T$42</c:f>
              <c:numCache>
                <c:ptCount val="1"/>
                <c:pt idx="0">
                  <c:v>0.4000000000000001</c:v>
                </c:pt>
              </c:numCache>
            </c:numRef>
          </c:val>
          <c:shape val="box"/>
        </c:ser>
        <c:ser>
          <c:idx val="2"/>
          <c:order val="2"/>
          <c:tx>
            <c:v>Indicator 3 Integration to Governance System (PA)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Sheet'!$T$58</c:f>
              <c:numCache>
                <c:ptCount val="1"/>
                <c:pt idx="0">
                  <c:v>0.19999999999999998</c:v>
                </c:pt>
              </c:numCache>
            </c:numRef>
          </c:val>
          <c:shape val="box"/>
        </c:ser>
        <c:ser>
          <c:idx val="3"/>
          <c:order val="3"/>
          <c:tx>
            <c:v>Indicator 4 Regulatory Body (PA)</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Sheet'!$T$70</c:f>
              <c:numCache>
                <c:ptCount val="1"/>
                <c:pt idx="0">
                  <c:v>0.6499999999999999</c:v>
                </c:pt>
              </c:numCache>
            </c:numRef>
          </c:val>
          <c:shape val="box"/>
        </c:ser>
        <c:ser>
          <c:idx val="4"/>
          <c:order val="4"/>
          <c:tx>
            <c:v>Indicator 5 Institutional Development Capacity (NA)</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Sheet'!$T$84</c:f>
              <c:numCache>
                <c:ptCount val="1"/>
                <c:pt idx="0">
                  <c:v>0.15</c:v>
                </c:pt>
              </c:numCache>
            </c:numRef>
          </c:val>
          <c:shape val="box"/>
        </c:ser>
        <c:ser>
          <c:idx val="5"/>
          <c:order val="5"/>
          <c:tx>
            <c:v>Indicator 6 Procurement Operations (PA)</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Sheet'!$T$98</c:f>
              <c:numCache>
                <c:ptCount val="1"/>
                <c:pt idx="0">
                  <c:v>0.20000000000000004</c:v>
                </c:pt>
              </c:numCache>
            </c:numRef>
          </c:val>
          <c:shape val="box"/>
        </c:ser>
        <c:ser>
          <c:idx val="6"/>
          <c:order val="6"/>
          <c:tx>
            <c:v>Indicator 7 Procurement Market (NA)</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Sheet'!$T$117</c:f>
              <c:numCache>
                <c:ptCount val="1"/>
                <c:pt idx="0">
                  <c:v>0.10000000000000002</c:v>
                </c:pt>
              </c:numCache>
            </c:numRef>
          </c:val>
          <c:shape val="box"/>
        </c:ser>
        <c:ser>
          <c:idx val="7"/>
          <c:order val="7"/>
          <c:tx>
            <c:v>Indicator 8 Contract Administration &amp; Dispute Resolution (FA)</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Sheet'!$T$132</c:f>
              <c:numCache>
                <c:ptCount val="1"/>
                <c:pt idx="0">
                  <c:v>1</c:v>
                </c:pt>
              </c:numCache>
            </c:numRef>
          </c:val>
          <c:shape val="box"/>
        </c:ser>
        <c:ser>
          <c:idx val="8"/>
          <c:order val="8"/>
          <c:tx>
            <c:v>Indicator 9 Control &amp; Audit Systems (NA)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Sheet'!$T$146</c:f>
              <c:numCache>
                <c:ptCount val="1"/>
                <c:pt idx="0">
                  <c:v>0.1</c:v>
                </c:pt>
              </c:numCache>
            </c:numRef>
          </c:val>
          <c:shape val="box"/>
        </c:ser>
        <c:ser>
          <c:idx val="9"/>
          <c:order val="9"/>
          <c:tx>
            <c:v>Indicator 10 Appeals Mechanism (PA)</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Sheet'!$T$160</c:f>
              <c:numCache>
                <c:ptCount val="1"/>
                <c:pt idx="0">
                  <c:v>0.44999999999999996</c:v>
                </c:pt>
              </c:numCache>
            </c:numRef>
          </c:val>
          <c:shape val="box"/>
        </c:ser>
        <c:ser>
          <c:idx val="10"/>
          <c:order val="10"/>
          <c:tx>
            <c:v>Indicator 11 Access to Information (PA)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Sheet'!$T$176</c:f>
              <c:numCache>
                <c:ptCount val="1"/>
                <c:pt idx="0">
                  <c:v>0.625</c:v>
                </c:pt>
              </c:numCache>
            </c:numRef>
          </c:val>
          <c:shape val="box"/>
        </c:ser>
        <c:ser>
          <c:idx val="11"/>
          <c:order val="11"/>
          <c:tx>
            <c:v>Indicator 12 Ethics &amp; Anti-Corruption (SA)</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'BIS Rating Sheet'!$T$182</c:f>
              <c:numCache>
                <c:ptCount val="1"/>
                <c:pt idx="0">
                  <c:v>0.8250000000000001</c:v>
                </c:pt>
              </c:numCache>
            </c:numRef>
          </c:val>
          <c:shape val="box"/>
        </c:ser>
        <c:gapWidth val="90"/>
        <c:gapDepth val="180"/>
        <c:shape val="box"/>
        <c:axId val="39914767"/>
        <c:axId val="23688584"/>
        <c:axId val="11870665"/>
      </c:bar3DChart>
      <c:catAx>
        <c:axId val="39914767"/>
        <c:scaling>
          <c:orientation val="minMax"/>
        </c:scaling>
        <c:axPos val="b"/>
        <c:delete val="1"/>
        <c:majorTickMark val="out"/>
        <c:minorTickMark val="none"/>
        <c:tickLblPos val="nextTo"/>
        <c:crossAx val="23688584"/>
        <c:crosses val="autoZero"/>
        <c:auto val="1"/>
        <c:lblOffset val="100"/>
        <c:tickLblSkip val="1"/>
        <c:noMultiLvlLbl val="0"/>
      </c:catAx>
      <c:valAx>
        <c:axId val="236885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39914767"/>
        <c:crossesAt val="1"/>
        <c:crossBetween val="between"/>
        <c:dispUnits/>
        <c:majorUnit val="0.1"/>
        <c:minorUnit val="0.04"/>
      </c:valAx>
      <c:serAx>
        <c:axId val="11870665"/>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688584"/>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Lao PDR Level of Achievement: BIS Pillars</a:t>
            </a:r>
          </a:p>
        </c:rich>
      </c:tx>
      <c:layout>
        <c:manualLayout>
          <c:xMode val="factor"/>
          <c:yMode val="factor"/>
          <c:x val="-0.00325"/>
          <c:y val="0"/>
        </c:manualLayout>
      </c:layout>
      <c:spPr>
        <a:noFill/>
        <a:ln>
          <a:noFill/>
        </a:ln>
      </c:spPr>
    </c:title>
    <c:view3D>
      <c:rotX val="20"/>
      <c:hPercent val="65"/>
      <c:rotY val="130"/>
      <c:depthPercent val="40"/>
      <c:rAngAx val="1"/>
    </c:view3D>
    <c:plotArea>
      <c:layout>
        <c:manualLayout>
          <c:xMode val="edge"/>
          <c:yMode val="edge"/>
          <c:x val="0.08525"/>
          <c:y val="0.153"/>
          <c:w val="0.8155"/>
          <c:h val="0.77775"/>
        </c:manualLayout>
      </c:layout>
      <c:bar3DChart>
        <c:barDir val="col"/>
        <c:grouping val="standard"/>
        <c:varyColors val="0"/>
        <c:ser>
          <c:idx val="0"/>
          <c:order val="0"/>
          <c:tx>
            <c:v>Pillar I Legislative Framework (SA)</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Sheet'!$T$5</c:f>
              <c:numCache>
                <c:ptCount val="1"/>
                <c:pt idx="0">
                  <c:v>0.7120000000000001</c:v>
                </c:pt>
              </c:numCache>
            </c:numRef>
          </c:val>
          <c:shape val="box"/>
        </c:ser>
        <c:ser>
          <c:idx val="1"/>
          <c:order val="1"/>
          <c:tx>
            <c:v>Pillar II Institutional Framework (PA)</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Sheet'!$T$57</c:f>
              <c:numCache>
                <c:ptCount val="1"/>
                <c:pt idx="0">
                  <c:v>0.32799999999999996</c:v>
                </c:pt>
              </c:numCache>
            </c:numRef>
          </c:val>
          <c:shape val="box"/>
        </c:ser>
        <c:ser>
          <c:idx val="2"/>
          <c:order val="2"/>
          <c:tx>
            <c:v>Pillar III Procurement Operations (PA)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Sheet'!$T$97</c:f>
              <c:numCache>
                <c:ptCount val="1"/>
                <c:pt idx="0">
                  <c:v>0.32000000000000006</c:v>
                </c:pt>
              </c:numCache>
            </c:numRef>
          </c:val>
          <c:shape val="box"/>
        </c:ser>
        <c:ser>
          <c:idx val="3"/>
          <c:order val="3"/>
          <c:tx>
            <c:v>Pillar IV Integrity of System (PA)</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solidFill>
                      <a:srgbClr val="000000"/>
                    </a:solidFill>
                    <a:latin typeface="Arial"/>
                    <a:ea typeface="Arial"/>
                    <a:cs typeface="Arial"/>
                  </a:defRPr>
                </a:pPr>
              </a:p>
            </c:txPr>
            <c:showLegendKey val="0"/>
            <c:showVal val="1"/>
            <c:showBubbleSize val="0"/>
            <c:showCatName val="0"/>
            <c:showSerName val="0"/>
            <c:showPercent val="0"/>
          </c:dLbls>
          <c:val>
            <c:numRef>
              <c:f>'BIS Rating Sheet'!$T$144</c:f>
              <c:numCache>
                <c:ptCount val="1"/>
                <c:pt idx="0">
                  <c:v>0.486</c:v>
                </c:pt>
              </c:numCache>
            </c:numRef>
          </c:val>
          <c:shape val="box"/>
        </c:ser>
        <c:gapWidth val="200"/>
        <c:shape val="box"/>
        <c:axId val="39727122"/>
        <c:axId val="21999779"/>
        <c:axId val="63780284"/>
      </c:bar3DChart>
      <c:catAx>
        <c:axId val="39727122"/>
        <c:scaling>
          <c:orientation val="minMax"/>
        </c:scaling>
        <c:axPos val="b"/>
        <c:delete val="1"/>
        <c:majorTickMark val="out"/>
        <c:minorTickMark val="none"/>
        <c:tickLblPos val="nextTo"/>
        <c:crossAx val="21999779"/>
        <c:crosses val="autoZero"/>
        <c:auto val="1"/>
        <c:lblOffset val="100"/>
        <c:tickLblSkip val="1"/>
        <c:noMultiLvlLbl val="0"/>
      </c:catAx>
      <c:valAx>
        <c:axId val="21999779"/>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1" i="0" u="none" baseline="0">
                <a:solidFill>
                  <a:srgbClr val="000000"/>
                </a:solidFill>
                <a:latin typeface="Arial"/>
                <a:ea typeface="Arial"/>
                <a:cs typeface="Arial"/>
              </a:defRPr>
            </a:pPr>
          </a:p>
        </c:txPr>
        <c:crossAx val="39727122"/>
        <c:crossesAt val="1"/>
        <c:crossBetween val="between"/>
        <c:dispUnits/>
        <c:majorUnit val="0.1"/>
        <c:minorUnit val="0.1"/>
      </c:valAx>
      <c:serAx>
        <c:axId val="637802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1999779"/>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04"/>
  <sheetViews>
    <sheetView tabSelected="1" zoomScalePageLayoutView="0" workbookViewId="0" topLeftCell="A1">
      <selection activeCell="L7" sqref="L7"/>
    </sheetView>
  </sheetViews>
  <sheetFormatPr defaultColWidth="9.140625" defaultRowHeight="12.75"/>
  <cols>
    <col min="1" max="2" width="4.57421875" style="0" customWidth="1"/>
    <col min="3" max="3" width="3.8515625" style="0" customWidth="1"/>
    <col min="5" max="5" width="9.28125" style="0" customWidth="1"/>
    <col min="9" max="9" width="2.57421875" style="0" customWidth="1"/>
    <col min="10" max="10" width="6.140625" style="0" customWidth="1"/>
    <col min="11" max="11" width="6.7109375" style="36" customWidth="1"/>
    <col min="12" max="12" width="6.28125" style="0" customWidth="1"/>
    <col min="13" max="13" width="7.8515625" style="0" customWidth="1"/>
    <col min="14" max="14" width="1.7109375" style="0" customWidth="1"/>
    <col min="15" max="15" width="5.57421875" style="4" customWidth="1"/>
    <col min="16" max="16" width="6.421875" style="5" customWidth="1"/>
    <col min="17" max="17" width="9.421875" style="0" customWidth="1"/>
    <col min="18" max="18" width="7.57421875" style="0" customWidth="1"/>
    <col min="19" max="19" width="1.57421875" style="0" customWidth="1"/>
    <col min="20" max="20" width="10.28125" style="1" customWidth="1"/>
    <col min="21" max="21" width="11.7109375" style="1" customWidth="1"/>
    <col min="27" max="27" width="9.00390625" style="0" customWidth="1"/>
  </cols>
  <sheetData>
    <row r="1" spans="1:21" ht="15.75">
      <c r="A1" s="175" t="s">
        <v>115</v>
      </c>
      <c r="B1" s="175"/>
      <c r="C1" s="175"/>
      <c r="D1" s="175"/>
      <c r="E1" s="175"/>
      <c r="F1" s="175"/>
      <c r="G1" s="175"/>
      <c r="H1" s="175"/>
      <c r="I1" s="175"/>
      <c r="J1" s="175"/>
      <c r="K1" s="175"/>
      <c r="L1" s="175"/>
      <c r="M1" s="175"/>
      <c r="N1" s="175"/>
      <c r="O1" s="175"/>
      <c r="P1" s="175"/>
      <c r="Q1" s="175"/>
      <c r="R1" s="175"/>
      <c r="S1" s="175"/>
      <c r="T1" s="175"/>
      <c r="U1" s="175"/>
    </row>
    <row r="2" spans="1:21" ht="6" customHeight="1">
      <c r="A2" s="86"/>
      <c r="B2" s="86"/>
      <c r="C2" s="86"/>
      <c r="D2" s="86"/>
      <c r="E2" s="86"/>
      <c r="F2" s="86"/>
      <c r="G2" s="86"/>
      <c r="H2" s="86"/>
      <c r="I2" s="86"/>
      <c r="J2" s="86"/>
      <c r="K2" s="86"/>
      <c r="L2" s="86"/>
      <c r="M2" s="86"/>
      <c r="N2" s="86"/>
      <c r="O2" s="86"/>
      <c r="P2" s="86"/>
      <c r="Q2" s="86"/>
      <c r="R2" s="86"/>
      <c r="S2" s="86"/>
      <c r="T2" s="86"/>
      <c r="U2" s="86"/>
    </row>
    <row r="3" spans="15:16" ht="5.25" customHeight="1" thickBot="1">
      <c r="O3" s="3"/>
      <c r="P3" s="3"/>
    </row>
    <row r="4" spans="1:21" ht="13.5" thickBot="1">
      <c r="A4" s="177" t="s">
        <v>8</v>
      </c>
      <c r="B4" s="178"/>
      <c r="C4" s="178"/>
      <c r="D4" s="178"/>
      <c r="E4" s="178"/>
      <c r="F4" s="178"/>
      <c r="G4" s="178"/>
      <c r="H4" s="179"/>
      <c r="J4" s="168" t="s">
        <v>19</v>
      </c>
      <c r="K4" s="169"/>
      <c r="L4" s="169"/>
      <c r="M4" s="170"/>
      <c r="N4" s="6"/>
      <c r="O4" s="168" t="s">
        <v>7</v>
      </c>
      <c r="P4" s="169"/>
      <c r="Q4" s="169"/>
      <c r="R4" s="170"/>
      <c r="T4" s="168" t="s">
        <v>20</v>
      </c>
      <c r="U4" s="170"/>
    </row>
    <row r="5" spans="1:21" ht="12.75">
      <c r="A5" s="171" t="s">
        <v>21</v>
      </c>
      <c r="B5" s="172"/>
      <c r="C5" s="172"/>
      <c r="D5" s="172"/>
      <c r="E5" s="172"/>
      <c r="F5" s="172"/>
      <c r="G5" s="173"/>
      <c r="H5" s="174"/>
      <c r="I5" s="25"/>
      <c r="J5" s="31"/>
      <c r="K5" s="39"/>
      <c r="L5" s="32"/>
      <c r="M5" s="118">
        <v>0.25</v>
      </c>
      <c r="N5" s="28"/>
      <c r="O5" s="33"/>
      <c r="P5" s="34"/>
      <c r="Q5" s="32"/>
      <c r="R5" s="117">
        <f>Q6+Q42</f>
        <v>0.17800000000000002</v>
      </c>
      <c r="T5" s="59">
        <f>R5/M5</f>
        <v>0.7120000000000001</v>
      </c>
      <c r="U5" s="58" t="s">
        <v>111</v>
      </c>
    </row>
    <row r="6" spans="1:21" ht="12.75">
      <c r="A6" s="90"/>
      <c r="B6" s="144" t="s">
        <v>35</v>
      </c>
      <c r="C6" s="144"/>
      <c r="D6" s="144"/>
      <c r="E6" s="144"/>
      <c r="F6" s="144"/>
      <c r="G6" s="144"/>
      <c r="H6" s="145"/>
      <c r="I6" s="10"/>
      <c r="J6" s="11"/>
      <c r="K6" s="20"/>
      <c r="L6" s="16">
        <v>0.15</v>
      </c>
      <c r="M6" s="13"/>
      <c r="N6" s="10"/>
      <c r="O6" s="14"/>
      <c r="P6" s="15"/>
      <c r="Q6" s="16">
        <f>SUM(Q8:Q41)</f>
        <v>0.138</v>
      </c>
      <c r="R6" s="13"/>
      <c r="T6" s="47">
        <f>Q6/L6</f>
        <v>0.9200000000000002</v>
      </c>
      <c r="U6" s="46" t="s">
        <v>113</v>
      </c>
    </row>
    <row r="7" spans="1:21" ht="22.5" customHeight="1">
      <c r="A7" s="90"/>
      <c r="B7" s="144"/>
      <c r="C7" s="144"/>
      <c r="D7" s="144"/>
      <c r="E7" s="144"/>
      <c r="F7" s="144"/>
      <c r="G7" s="144"/>
      <c r="H7" s="145"/>
      <c r="I7" s="10"/>
      <c r="J7" s="11"/>
      <c r="K7" s="20"/>
      <c r="M7" s="13"/>
      <c r="N7" s="10"/>
      <c r="O7" s="14"/>
      <c r="P7" s="15"/>
      <c r="R7" s="13"/>
      <c r="T7" s="106"/>
      <c r="U7" s="107"/>
    </row>
    <row r="8" spans="1:21" ht="13.5" customHeight="1">
      <c r="A8" s="90"/>
      <c r="B8" s="91"/>
      <c r="C8" s="140" t="s">
        <v>36</v>
      </c>
      <c r="D8" s="140"/>
      <c r="E8" s="140"/>
      <c r="F8" s="140"/>
      <c r="G8" s="140"/>
      <c r="H8" s="164"/>
      <c r="I8" s="10"/>
      <c r="J8" s="11"/>
      <c r="K8" s="55">
        <v>0.2</v>
      </c>
      <c r="L8" s="12"/>
      <c r="M8" s="13"/>
      <c r="N8" s="10"/>
      <c r="O8" s="14"/>
      <c r="P8" s="55">
        <f>SUM(O10:O12)</f>
        <v>0.17500000000000002</v>
      </c>
      <c r="Q8" s="43">
        <f>P8*L6</f>
        <v>0.026250000000000002</v>
      </c>
      <c r="R8" s="13"/>
      <c r="T8" s="71"/>
      <c r="U8" s="45"/>
    </row>
    <row r="9" spans="1:21" ht="20.25" customHeight="1">
      <c r="A9" s="90"/>
      <c r="B9" s="91"/>
      <c r="C9" s="140"/>
      <c r="D9" s="140"/>
      <c r="E9" s="140"/>
      <c r="F9" s="140"/>
      <c r="G9" s="140"/>
      <c r="H9" s="164"/>
      <c r="I9" s="10"/>
      <c r="J9" s="57"/>
      <c r="L9" s="17"/>
      <c r="M9" s="18"/>
      <c r="N9" s="19"/>
      <c r="O9" s="56"/>
      <c r="P9" s="110"/>
      <c r="Q9" s="110"/>
      <c r="R9" s="13"/>
      <c r="T9" s="71"/>
      <c r="U9" s="45"/>
    </row>
    <row r="10" spans="1:21" ht="12.75" customHeight="1">
      <c r="A10" s="90"/>
      <c r="B10" s="91"/>
      <c r="C10" s="91"/>
      <c r="D10" s="149" t="s">
        <v>37</v>
      </c>
      <c r="E10" s="152"/>
      <c r="F10" s="152"/>
      <c r="G10" s="152"/>
      <c r="H10" s="153"/>
      <c r="I10" s="10"/>
      <c r="J10" s="53">
        <v>0.05</v>
      </c>
      <c r="K10" s="54"/>
      <c r="L10" s="15"/>
      <c r="M10" s="13"/>
      <c r="N10" s="10"/>
      <c r="O10" s="53">
        <v>0.05</v>
      </c>
      <c r="P10" s="54"/>
      <c r="Q10" s="43"/>
      <c r="R10" s="13"/>
      <c r="T10" s="71"/>
      <c r="U10" s="45"/>
    </row>
    <row r="11" spans="1:21" ht="12.75">
      <c r="A11" s="90"/>
      <c r="B11" s="91"/>
      <c r="C11" s="91"/>
      <c r="D11" s="149" t="s">
        <v>38</v>
      </c>
      <c r="E11" s="149"/>
      <c r="F11" s="149"/>
      <c r="G11" s="149"/>
      <c r="H11" s="165"/>
      <c r="I11" s="10"/>
      <c r="J11" s="53">
        <v>0.1</v>
      </c>
      <c r="K11" s="54"/>
      <c r="L11" s="15"/>
      <c r="M11" s="13"/>
      <c r="N11" s="10"/>
      <c r="O11" s="130">
        <v>0.1</v>
      </c>
      <c r="P11" s="54"/>
      <c r="Q11" s="43"/>
      <c r="R11" s="13"/>
      <c r="T11" s="71"/>
      <c r="U11" s="45"/>
    </row>
    <row r="12" spans="1:21" ht="12.75">
      <c r="A12" s="90"/>
      <c r="B12" s="91"/>
      <c r="C12" s="91"/>
      <c r="D12" s="149" t="s">
        <v>39</v>
      </c>
      <c r="E12" s="149"/>
      <c r="F12" s="149"/>
      <c r="G12" s="149"/>
      <c r="H12" s="165"/>
      <c r="I12" s="10"/>
      <c r="J12" s="53">
        <v>0.05</v>
      </c>
      <c r="K12" s="54"/>
      <c r="L12" s="15"/>
      <c r="M12" s="13"/>
      <c r="N12" s="10"/>
      <c r="O12" s="53">
        <v>0.025</v>
      </c>
      <c r="P12" s="54"/>
      <c r="Q12" s="43"/>
      <c r="R12" s="13"/>
      <c r="T12" s="71"/>
      <c r="U12" s="45"/>
    </row>
    <row r="13" spans="1:21" ht="12.75">
      <c r="A13" s="90"/>
      <c r="B13" s="91"/>
      <c r="C13" s="140" t="s">
        <v>9</v>
      </c>
      <c r="D13" s="140"/>
      <c r="E13" s="140"/>
      <c r="F13" s="140"/>
      <c r="G13" s="140"/>
      <c r="H13" s="164"/>
      <c r="I13" s="10"/>
      <c r="J13" s="57"/>
      <c r="K13" s="55">
        <v>0.15</v>
      </c>
      <c r="L13" s="12"/>
      <c r="M13" s="13"/>
      <c r="N13" s="10"/>
      <c r="O13" s="56"/>
      <c r="P13" s="55">
        <f>SUM(O14:O16)</f>
        <v>0.15000000000000002</v>
      </c>
      <c r="Q13" s="43">
        <f>P13*L6</f>
        <v>0.022500000000000003</v>
      </c>
      <c r="R13" s="13"/>
      <c r="T13" s="71"/>
      <c r="U13" s="45"/>
    </row>
    <row r="14" spans="1:21" ht="12.75">
      <c r="A14" s="90"/>
      <c r="B14" s="91"/>
      <c r="C14" s="91"/>
      <c r="D14" s="149" t="s">
        <v>40</v>
      </c>
      <c r="E14" s="149"/>
      <c r="F14" s="149"/>
      <c r="G14" s="149"/>
      <c r="H14" s="165"/>
      <c r="I14" s="10"/>
      <c r="J14" s="53">
        <v>0.05</v>
      </c>
      <c r="K14" s="42"/>
      <c r="L14" s="12"/>
      <c r="M14" s="13"/>
      <c r="N14" s="10"/>
      <c r="O14" s="130">
        <v>0.05</v>
      </c>
      <c r="P14" s="54"/>
      <c r="Q14" s="43"/>
      <c r="R14" s="13"/>
      <c r="T14" s="71"/>
      <c r="U14" s="45"/>
    </row>
    <row r="15" spans="1:21" ht="12.75">
      <c r="A15" s="90"/>
      <c r="B15" s="91"/>
      <c r="C15" s="91"/>
      <c r="D15" s="149" t="s">
        <v>41</v>
      </c>
      <c r="E15" s="149"/>
      <c r="F15" s="149"/>
      <c r="G15" s="149"/>
      <c r="H15" s="165"/>
      <c r="I15" s="10"/>
      <c r="J15" s="53">
        <v>0.05</v>
      </c>
      <c r="K15" s="42"/>
      <c r="L15" s="12"/>
      <c r="M15" s="13"/>
      <c r="N15" s="10"/>
      <c r="O15" s="130">
        <v>0.05</v>
      </c>
      <c r="P15" s="54"/>
      <c r="Q15" s="43"/>
      <c r="R15" s="13"/>
      <c r="T15" s="71"/>
      <c r="U15" s="45"/>
    </row>
    <row r="16" spans="1:21" ht="12.75">
      <c r="A16" s="90"/>
      <c r="B16" s="91"/>
      <c r="C16" s="91"/>
      <c r="D16" s="149" t="s">
        <v>23</v>
      </c>
      <c r="E16" s="149"/>
      <c r="F16" s="149"/>
      <c r="G16" s="149"/>
      <c r="H16" s="165"/>
      <c r="I16" s="10"/>
      <c r="J16" s="53">
        <v>0.05</v>
      </c>
      <c r="K16" s="42"/>
      <c r="L16" s="12"/>
      <c r="M16" s="13"/>
      <c r="N16" s="10"/>
      <c r="O16" s="130">
        <v>0.05</v>
      </c>
      <c r="P16" s="54"/>
      <c r="Q16" s="43"/>
      <c r="R16" s="13"/>
      <c r="T16" s="71"/>
      <c r="U16" s="45"/>
    </row>
    <row r="17" spans="1:21" ht="12.75">
      <c r="A17" s="90"/>
      <c r="B17" s="91"/>
      <c r="C17" s="140" t="s">
        <v>10</v>
      </c>
      <c r="D17" s="140"/>
      <c r="E17" s="140"/>
      <c r="F17" s="140"/>
      <c r="G17" s="140"/>
      <c r="H17" s="164"/>
      <c r="I17" s="10"/>
      <c r="J17" s="57"/>
      <c r="K17" s="55">
        <v>0.1</v>
      </c>
      <c r="L17" s="12"/>
      <c r="M17" s="13"/>
      <c r="N17" s="10"/>
      <c r="O17" s="56"/>
      <c r="P17" s="55">
        <f>SUM(O18:O20)</f>
        <v>0.065</v>
      </c>
      <c r="Q17" s="43">
        <f>P17*L6</f>
        <v>0.00975</v>
      </c>
      <c r="R17" s="13"/>
      <c r="T17" s="71"/>
      <c r="U17" s="45"/>
    </row>
    <row r="18" spans="1:21" ht="12.75">
      <c r="A18" s="90"/>
      <c r="B18" s="91"/>
      <c r="C18" s="91"/>
      <c r="D18" s="149" t="s">
        <v>24</v>
      </c>
      <c r="E18" s="149"/>
      <c r="F18" s="149"/>
      <c r="G18" s="149"/>
      <c r="H18" s="165"/>
      <c r="I18" s="10"/>
      <c r="J18" s="53">
        <v>0.03333</v>
      </c>
      <c r="K18" s="42"/>
      <c r="L18" s="12"/>
      <c r="M18" s="13"/>
      <c r="N18" s="10"/>
      <c r="O18" s="130">
        <v>0.033</v>
      </c>
      <c r="P18" s="54"/>
      <c r="Q18" s="43"/>
      <c r="R18" s="13"/>
      <c r="T18" s="71"/>
      <c r="U18" s="45"/>
    </row>
    <row r="19" spans="1:21" ht="12.75">
      <c r="A19" s="90"/>
      <c r="B19" s="91"/>
      <c r="C19" s="91"/>
      <c r="D19" s="149" t="s">
        <v>25</v>
      </c>
      <c r="E19" s="149"/>
      <c r="F19" s="149"/>
      <c r="G19" s="149"/>
      <c r="H19" s="165"/>
      <c r="I19" s="10"/>
      <c r="J19" s="53">
        <v>0.03333</v>
      </c>
      <c r="K19" s="42"/>
      <c r="L19" s="12"/>
      <c r="M19" s="13"/>
      <c r="N19" s="10"/>
      <c r="O19" s="130">
        <v>0.016</v>
      </c>
      <c r="P19" s="54"/>
      <c r="Q19" s="43"/>
      <c r="R19" s="13"/>
      <c r="T19" s="71"/>
      <c r="U19" s="45"/>
    </row>
    <row r="20" spans="1:21" ht="12.75">
      <c r="A20" s="90"/>
      <c r="B20" s="91"/>
      <c r="C20" s="91"/>
      <c r="D20" s="149" t="s">
        <v>27</v>
      </c>
      <c r="E20" s="149"/>
      <c r="F20" s="149"/>
      <c r="G20" s="149"/>
      <c r="H20" s="165"/>
      <c r="I20" s="10"/>
      <c r="J20" s="53">
        <v>0.033333</v>
      </c>
      <c r="K20" s="42"/>
      <c r="L20" s="12"/>
      <c r="M20" s="13"/>
      <c r="N20" s="10"/>
      <c r="O20" s="130">
        <v>0.016</v>
      </c>
      <c r="P20" s="54"/>
      <c r="Q20" s="43"/>
      <c r="R20" s="13"/>
      <c r="T20" s="71"/>
      <c r="U20" s="45"/>
    </row>
    <row r="21" spans="1:21" ht="12.75">
      <c r="A21" s="90"/>
      <c r="B21" s="91"/>
      <c r="C21" s="91"/>
      <c r="D21" s="149"/>
      <c r="E21" s="149"/>
      <c r="F21" s="149"/>
      <c r="G21" s="149"/>
      <c r="H21" s="165"/>
      <c r="I21" s="10"/>
      <c r="J21" s="103"/>
      <c r="K21" s="42"/>
      <c r="L21" s="12"/>
      <c r="M21" s="13"/>
      <c r="N21" s="10"/>
      <c r="O21" s="104"/>
      <c r="P21" s="54"/>
      <c r="Q21" s="43"/>
      <c r="R21" s="13"/>
      <c r="T21" s="71"/>
      <c r="U21" s="45"/>
    </row>
    <row r="22" spans="1:21" ht="12.75">
      <c r="A22" s="90"/>
      <c r="B22" s="91"/>
      <c r="C22" s="140" t="s">
        <v>11</v>
      </c>
      <c r="D22" s="140"/>
      <c r="E22" s="140"/>
      <c r="F22" s="140"/>
      <c r="G22" s="140"/>
      <c r="H22" s="141"/>
      <c r="I22" s="10"/>
      <c r="J22" s="57"/>
      <c r="K22" s="55">
        <v>0.1</v>
      </c>
      <c r="L22" s="12"/>
      <c r="M22" s="13"/>
      <c r="N22" s="10"/>
      <c r="O22" s="56"/>
      <c r="P22" s="55">
        <f>SUM(O23:O26)</f>
        <v>0.1</v>
      </c>
      <c r="Q22" s="43">
        <f>P22*L6</f>
        <v>0.015</v>
      </c>
      <c r="R22" s="13"/>
      <c r="T22" s="71"/>
      <c r="U22" s="45"/>
    </row>
    <row r="23" spans="1:21" ht="12.75">
      <c r="A23" s="90"/>
      <c r="B23" s="91"/>
      <c r="C23" s="91"/>
      <c r="D23" s="149" t="s">
        <v>26</v>
      </c>
      <c r="E23" s="149"/>
      <c r="F23" s="149"/>
      <c r="G23" s="149"/>
      <c r="H23" s="165"/>
      <c r="I23" s="10"/>
      <c r="J23" s="53">
        <v>0.03</v>
      </c>
      <c r="K23" s="42"/>
      <c r="L23" s="12"/>
      <c r="M23" s="13"/>
      <c r="N23" s="10"/>
      <c r="O23" s="130">
        <v>0.03</v>
      </c>
      <c r="P23" s="54"/>
      <c r="Q23" s="43"/>
      <c r="R23" s="13"/>
      <c r="T23" s="71"/>
      <c r="U23" s="45"/>
    </row>
    <row r="24" spans="1:21" ht="12.75">
      <c r="A24" s="90"/>
      <c r="B24" s="91"/>
      <c r="C24" s="91"/>
      <c r="D24" s="149" t="s">
        <v>28</v>
      </c>
      <c r="E24" s="149"/>
      <c r="F24" s="149"/>
      <c r="G24" s="149"/>
      <c r="H24" s="165"/>
      <c r="I24" s="10"/>
      <c r="J24" s="53">
        <v>0.03</v>
      </c>
      <c r="K24" s="42"/>
      <c r="L24" s="12"/>
      <c r="M24" s="13"/>
      <c r="N24" s="10"/>
      <c r="O24" s="130">
        <v>0.03</v>
      </c>
      <c r="P24" s="54"/>
      <c r="Q24" s="43"/>
      <c r="R24" s="13"/>
      <c r="T24" s="71"/>
      <c r="U24" s="45"/>
    </row>
    <row r="25" spans="1:21" ht="12.75">
      <c r="A25" s="90"/>
      <c r="B25" s="91"/>
      <c r="C25" s="91"/>
      <c r="D25" s="149" t="s">
        <v>12</v>
      </c>
      <c r="E25" s="149"/>
      <c r="F25" s="149"/>
      <c r="G25" s="149"/>
      <c r="H25" s="165"/>
      <c r="I25" s="10"/>
      <c r="J25" s="53">
        <v>0.02</v>
      </c>
      <c r="K25" s="42"/>
      <c r="L25" s="12"/>
      <c r="M25" s="13"/>
      <c r="N25" s="10"/>
      <c r="O25" s="53">
        <v>0.02</v>
      </c>
      <c r="P25" s="54"/>
      <c r="Q25" s="43"/>
      <c r="R25" s="13"/>
      <c r="T25" s="71"/>
      <c r="U25" s="45"/>
    </row>
    <row r="26" spans="1:21" ht="12.75">
      <c r="A26" s="90"/>
      <c r="B26" s="91"/>
      <c r="C26" s="91"/>
      <c r="D26" s="149" t="s">
        <v>43</v>
      </c>
      <c r="E26" s="149"/>
      <c r="F26" s="149"/>
      <c r="G26" s="149"/>
      <c r="H26" s="165"/>
      <c r="I26" s="10"/>
      <c r="J26" s="53">
        <v>0.02</v>
      </c>
      <c r="K26" s="42"/>
      <c r="L26" s="12"/>
      <c r="M26" s="13"/>
      <c r="N26" s="10"/>
      <c r="O26" s="53">
        <v>0.02</v>
      </c>
      <c r="P26" s="54"/>
      <c r="Q26" s="43"/>
      <c r="R26" s="13"/>
      <c r="T26" s="71"/>
      <c r="U26" s="45"/>
    </row>
    <row r="27" spans="1:21" ht="12.75">
      <c r="A27" s="90"/>
      <c r="B27" s="91"/>
      <c r="C27" s="140" t="s">
        <v>13</v>
      </c>
      <c r="D27" s="140"/>
      <c r="E27" s="140"/>
      <c r="F27" s="140"/>
      <c r="G27" s="140"/>
      <c r="H27" s="141"/>
      <c r="I27" s="10"/>
      <c r="J27" s="57"/>
      <c r="K27" s="55">
        <v>0.1</v>
      </c>
      <c r="L27" s="12"/>
      <c r="M27" s="13"/>
      <c r="N27" s="10"/>
      <c r="O27" s="56"/>
      <c r="P27" s="55">
        <f>SUM(O28:O30)</f>
        <v>0.08</v>
      </c>
      <c r="Q27" s="43">
        <f>P27*L6</f>
        <v>0.012</v>
      </c>
      <c r="R27" s="13"/>
      <c r="T27" s="71"/>
      <c r="U27" s="45"/>
    </row>
    <row r="28" spans="1:21" ht="12.75">
      <c r="A28" s="90"/>
      <c r="B28" s="91"/>
      <c r="C28" s="91"/>
      <c r="D28" s="149" t="s">
        <v>29</v>
      </c>
      <c r="E28" s="149"/>
      <c r="F28" s="149"/>
      <c r="G28" s="149"/>
      <c r="H28" s="165"/>
      <c r="I28" s="10"/>
      <c r="J28" s="53">
        <v>0.02</v>
      </c>
      <c r="K28" s="42"/>
      <c r="L28" s="12"/>
      <c r="M28" s="13"/>
      <c r="N28" s="10"/>
      <c r="O28" s="53">
        <v>0.02</v>
      </c>
      <c r="P28" s="54"/>
      <c r="Q28" s="43"/>
      <c r="R28" s="13"/>
      <c r="T28" s="71"/>
      <c r="U28" s="45"/>
    </row>
    <row r="29" spans="1:21" ht="12.75">
      <c r="A29" s="90"/>
      <c r="B29" s="91"/>
      <c r="C29" s="91"/>
      <c r="D29" s="149" t="s">
        <v>44</v>
      </c>
      <c r="E29" s="152"/>
      <c r="F29" s="152"/>
      <c r="G29" s="152"/>
      <c r="H29" s="153"/>
      <c r="I29" s="10"/>
      <c r="J29" s="53">
        <v>0.04</v>
      </c>
      <c r="K29" s="42"/>
      <c r="L29" s="12"/>
      <c r="M29" s="13"/>
      <c r="N29" s="10"/>
      <c r="O29" s="130">
        <v>0.02</v>
      </c>
      <c r="P29" s="54"/>
      <c r="Q29" s="43"/>
      <c r="R29" s="13"/>
      <c r="T29" s="71"/>
      <c r="U29" s="45"/>
    </row>
    <row r="30" spans="1:21" ht="12.75" customHeight="1">
      <c r="A30" s="90"/>
      <c r="B30" s="91"/>
      <c r="C30" s="91"/>
      <c r="D30" s="146" t="s">
        <v>42</v>
      </c>
      <c r="E30" s="147"/>
      <c r="F30" s="147"/>
      <c r="G30" s="147"/>
      <c r="H30" s="148"/>
      <c r="I30" s="10"/>
      <c r="J30" s="53">
        <v>0.04</v>
      </c>
      <c r="K30" s="42"/>
      <c r="L30" s="12"/>
      <c r="M30" s="13"/>
      <c r="N30" s="10"/>
      <c r="O30" s="130">
        <v>0.04</v>
      </c>
      <c r="P30" s="54"/>
      <c r="Q30" s="43"/>
      <c r="R30" s="13"/>
      <c r="T30" s="71"/>
      <c r="U30" s="45"/>
    </row>
    <row r="31" spans="1:21" ht="12.75">
      <c r="A31" s="90"/>
      <c r="B31" s="91"/>
      <c r="C31" s="140" t="s">
        <v>45</v>
      </c>
      <c r="D31" s="140"/>
      <c r="E31" s="140"/>
      <c r="F31" s="140"/>
      <c r="G31" s="140"/>
      <c r="H31" s="141"/>
      <c r="I31" s="10"/>
      <c r="J31" s="57"/>
      <c r="K31" s="55">
        <v>0.15</v>
      </c>
      <c r="L31" s="12"/>
      <c r="M31" s="13"/>
      <c r="N31" s="10"/>
      <c r="O31" s="56"/>
      <c r="P31" s="55">
        <f>SUM(O32:O35)</f>
        <v>0.15</v>
      </c>
      <c r="Q31" s="43">
        <f>P31*L6</f>
        <v>0.0225</v>
      </c>
      <c r="R31" s="13"/>
      <c r="T31" s="71"/>
      <c r="U31" s="45"/>
    </row>
    <row r="32" spans="1:21" ht="12.75">
      <c r="A32" s="90"/>
      <c r="B32" s="91"/>
      <c r="C32" s="91"/>
      <c r="D32" s="149" t="s">
        <v>32</v>
      </c>
      <c r="E32" s="149"/>
      <c r="F32" s="149"/>
      <c r="G32" s="149"/>
      <c r="H32" s="165"/>
      <c r="I32" s="10"/>
      <c r="J32" s="116">
        <v>0.0375</v>
      </c>
      <c r="K32" s="42"/>
      <c r="L32" s="12"/>
      <c r="M32" s="13"/>
      <c r="N32" s="10"/>
      <c r="O32" s="131">
        <v>0.0375</v>
      </c>
      <c r="P32" s="54"/>
      <c r="Q32" s="43"/>
      <c r="R32" s="13"/>
      <c r="T32" s="71"/>
      <c r="U32" s="45"/>
    </row>
    <row r="33" spans="1:21" ht="12.75">
      <c r="A33" s="90"/>
      <c r="B33" s="91"/>
      <c r="C33" s="91"/>
      <c r="D33" s="149" t="s">
        <v>33</v>
      </c>
      <c r="E33" s="149"/>
      <c r="F33" s="149"/>
      <c r="G33" s="149"/>
      <c r="H33" s="165"/>
      <c r="I33" s="10"/>
      <c r="J33" s="116">
        <v>0.0375</v>
      </c>
      <c r="K33" s="42"/>
      <c r="L33" s="12"/>
      <c r="M33" s="13"/>
      <c r="N33" s="10"/>
      <c r="O33" s="131">
        <v>0.0375</v>
      </c>
      <c r="P33" s="54"/>
      <c r="Q33" s="43"/>
      <c r="R33" s="13"/>
      <c r="T33" s="71"/>
      <c r="U33" s="45"/>
    </row>
    <row r="34" spans="1:21" ht="12.75">
      <c r="A34" s="90"/>
      <c r="B34" s="91"/>
      <c r="C34" s="91"/>
      <c r="D34" s="149" t="s">
        <v>14</v>
      </c>
      <c r="E34" s="149"/>
      <c r="F34" s="149"/>
      <c r="G34" s="149"/>
      <c r="H34" s="165"/>
      <c r="I34" s="10"/>
      <c r="J34" s="116">
        <v>0.0375</v>
      </c>
      <c r="K34" s="42"/>
      <c r="L34" s="12"/>
      <c r="M34" s="13"/>
      <c r="N34" s="10"/>
      <c r="O34" s="131">
        <v>0.0375</v>
      </c>
      <c r="P34" s="54"/>
      <c r="Q34" s="43"/>
      <c r="R34" s="13"/>
      <c r="T34" s="71"/>
      <c r="U34" s="45"/>
    </row>
    <row r="35" spans="1:21" ht="12.75">
      <c r="A35" s="90"/>
      <c r="B35" s="91"/>
      <c r="C35" s="91"/>
      <c r="D35" s="149" t="s">
        <v>46</v>
      </c>
      <c r="E35" s="142"/>
      <c r="F35" s="142"/>
      <c r="G35" s="142"/>
      <c r="H35" s="143"/>
      <c r="I35" s="10"/>
      <c r="J35" s="116">
        <v>0.0375</v>
      </c>
      <c r="K35" s="42"/>
      <c r="L35" s="12"/>
      <c r="M35" s="13"/>
      <c r="N35" s="10"/>
      <c r="O35" s="131">
        <v>0.0375</v>
      </c>
      <c r="P35" s="54"/>
      <c r="Q35" s="43"/>
      <c r="R35" s="13"/>
      <c r="T35" s="71"/>
      <c r="U35" s="45"/>
    </row>
    <row r="36" spans="1:21" ht="12.75">
      <c r="A36" s="90"/>
      <c r="B36" s="91"/>
      <c r="C36" s="140" t="s">
        <v>47</v>
      </c>
      <c r="D36" s="140"/>
      <c r="E36" s="140"/>
      <c r="F36" s="140"/>
      <c r="G36" s="140"/>
      <c r="H36" s="141"/>
      <c r="I36" s="10"/>
      <c r="J36" s="57"/>
      <c r="K36" s="55">
        <v>0.15</v>
      </c>
      <c r="L36" s="12"/>
      <c r="M36" s="13"/>
      <c r="N36" s="10"/>
      <c r="O36" s="56"/>
      <c r="P36" s="55">
        <f>SUM(O37:O39)</f>
        <v>0.15000000000000002</v>
      </c>
      <c r="Q36" s="43">
        <f>P36*L6</f>
        <v>0.022500000000000003</v>
      </c>
      <c r="R36" s="13"/>
      <c r="T36" s="71"/>
      <c r="U36" s="45"/>
    </row>
    <row r="37" spans="1:21" ht="12.75">
      <c r="A37" s="90"/>
      <c r="B37" s="91"/>
      <c r="C37" s="91"/>
      <c r="D37" s="149" t="s">
        <v>30</v>
      </c>
      <c r="E37" s="149"/>
      <c r="F37" s="149"/>
      <c r="G37" s="149"/>
      <c r="H37" s="165"/>
      <c r="I37" s="10"/>
      <c r="J37" s="53">
        <v>0.05</v>
      </c>
      <c r="K37" s="42"/>
      <c r="L37" s="12"/>
      <c r="M37" s="13"/>
      <c r="N37" s="10"/>
      <c r="O37" s="130">
        <v>0.05</v>
      </c>
      <c r="P37" s="54"/>
      <c r="Q37" s="43"/>
      <c r="R37" s="13"/>
      <c r="T37" s="71"/>
      <c r="U37" s="45"/>
    </row>
    <row r="38" spans="1:21" ht="12.75">
      <c r="A38" s="90"/>
      <c r="B38" s="91"/>
      <c r="C38" s="91"/>
      <c r="D38" s="149" t="s">
        <v>31</v>
      </c>
      <c r="E38" s="149"/>
      <c r="F38" s="149"/>
      <c r="G38" s="149"/>
      <c r="H38" s="165"/>
      <c r="I38" s="10"/>
      <c r="J38" s="53">
        <v>0.05</v>
      </c>
      <c r="K38" s="42"/>
      <c r="L38" s="12"/>
      <c r="M38" s="13"/>
      <c r="N38" s="10"/>
      <c r="O38" s="130">
        <v>0.05</v>
      </c>
      <c r="P38" s="54"/>
      <c r="Q38" s="43"/>
      <c r="R38" s="13"/>
      <c r="T38" s="71"/>
      <c r="U38" s="45"/>
    </row>
    <row r="39" spans="1:21" ht="12.75">
      <c r="A39" s="90"/>
      <c r="B39" s="91"/>
      <c r="C39" s="91"/>
      <c r="D39" s="149" t="s">
        <v>48</v>
      </c>
      <c r="E39" s="142"/>
      <c r="F39" s="142"/>
      <c r="G39" s="142"/>
      <c r="H39" s="143"/>
      <c r="I39" s="10"/>
      <c r="J39" s="53">
        <v>0.05</v>
      </c>
      <c r="K39" s="42"/>
      <c r="L39" s="12"/>
      <c r="M39" s="13"/>
      <c r="N39" s="10"/>
      <c r="O39" s="130">
        <v>0.05</v>
      </c>
      <c r="P39" s="54"/>
      <c r="Q39" s="43"/>
      <c r="R39" s="13"/>
      <c r="T39" s="71"/>
      <c r="U39" s="45"/>
    </row>
    <row r="40" spans="1:21" ht="12.75">
      <c r="A40" s="90"/>
      <c r="B40" s="91"/>
      <c r="C40" s="140" t="s">
        <v>49</v>
      </c>
      <c r="D40" s="140"/>
      <c r="E40" s="140"/>
      <c r="F40" s="140"/>
      <c r="G40" s="140"/>
      <c r="H40" s="141"/>
      <c r="I40" s="10"/>
      <c r="J40" s="57"/>
      <c r="K40" s="55">
        <v>0.05</v>
      </c>
      <c r="L40" s="12"/>
      <c r="M40" s="13"/>
      <c r="N40" s="10"/>
      <c r="O40" s="56"/>
      <c r="P40" s="55">
        <v>0.05</v>
      </c>
      <c r="Q40" s="43">
        <f>P40*L6</f>
        <v>0.0075</v>
      </c>
      <c r="R40" s="13"/>
      <c r="T40" s="71"/>
      <c r="U40" s="45"/>
    </row>
    <row r="41" spans="1:21" ht="23.25" customHeight="1">
      <c r="A41" s="90"/>
      <c r="B41" s="91"/>
      <c r="C41" s="150"/>
      <c r="D41" s="150"/>
      <c r="E41" s="150"/>
      <c r="F41" s="150"/>
      <c r="G41" s="150"/>
      <c r="H41" s="151"/>
      <c r="I41" s="10"/>
      <c r="J41" s="56"/>
      <c r="K41" s="42"/>
      <c r="L41" s="12"/>
      <c r="M41" s="13"/>
      <c r="N41" s="10"/>
      <c r="O41" s="56"/>
      <c r="P41" s="54"/>
      <c r="Q41" s="43"/>
      <c r="R41" s="13"/>
      <c r="T41" s="71"/>
      <c r="U41" s="45"/>
    </row>
    <row r="42" spans="1:21" ht="12.75">
      <c r="A42" s="90"/>
      <c r="B42" s="144" t="s">
        <v>50</v>
      </c>
      <c r="C42" s="142"/>
      <c r="D42" s="142"/>
      <c r="E42" s="142"/>
      <c r="F42" s="142"/>
      <c r="G42" s="142"/>
      <c r="H42" s="143"/>
      <c r="I42" s="10"/>
      <c r="J42" s="11"/>
      <c r="K42" s="43"/>
      <c r="L42" s="16">
        <v>0.1</v>
      </c>
      <c r="M42" s="48"/>
      <c r="N42" s="49"/>
      <c r="O42" s="21"/>
      <c r="P42" s="44"/>
      <c r="Q42" s="16">
        <f>SUM(Q44:Q54)</f>
        <v>0.04000000000000001</v>
      </c>
      <c r="R42" s="48"/>
      <c r="T42" s="47">
        <f>Q42/L42</f>
        <v>0.4000000000000001</v>
      </c>
      <c r="U42" s="46" t="s">
        <v>112</v>
      </c>
    </row>
    <row r="43" spans="1:21" ht="12.75">
      <c r="A43" s="90"/>
      <c r="B43" s="142"/>
      <c r="C43" s="142"/>
      <c r="D43" s="142"/>
      <c r="E43" s="142"/>
      <c r="F43" s="142"/>
      <c r="G43" s="142"/>
      <c r="H43" s="143"/>
      <c r="I43" s="10"/>
      <c r="J43" s="11"/>
      <c r="K43" s="43"/>
      <c r="L43" s="121"/>
      <c r="M43" s="48"/>
      <c r="N43" s="49"/>
      <c r="O43" s="21"/>
      <c r="P43" s="44"/>
      <c r="Q43" s="44"/>
      <c r="R43" s="48"/>
      <c r="T43" s="105"/>
      <c r="U43" s="95"/>
    </row>
    <row r="44" spans="1:21" ht="12.75">
      <c r="A44" s="90"/>
      <c r="B44" s="91"/>
      <c r="C44" s="140" t="s">
        <v>51</v>
      </c>
      <c r="D44" s="140"/>
      <c r="E44" s="140"/>
      <c r="F44" s="140"/>
      <c r="G44" s="140"/>
      <c r="H44" s="141"/>
      <c r="I44" s="10"/>
      <c r="J44" s="11"/>
      <c r="K44" s="55">
        <v>0.2</v>
      </c>
      <c r="L44" s="43"/>
      <c r="M44" s="48"/>
      <c r="N44" s="49"/>
      <c r="O44" s="21"/>
      <c r="P44" s="55">
        <v>0.2</v>
      </c>
      <c r="Q44" s="43">
        <f>P44*L42</f>
        <v>0.020000000000000004</v>
      </c>
      <c r="R44" s="48"/>
      <c r="T44" s="71"/>
      <c r="U44" s="45"/>
    </row>
    <row r="45" spans="1:21" ht="12.75">
      <c r="A45" s="90"/>
      <c r="B45" s="91"/>
      <c r="C45" s="140"/>
      <c r="D45" s="140"/>
      <c r="E45" s="140"/>
      <c r="F45" s="140"/>
      <c r="G45" s="140"/>
      <c r="H45" s="141"/>
      <c r="I45" s="10"/>
      <c r="J45" s="11"/>
      <c r="L45" s="43"/>
      <c r="M45" s="48"/>
      <c r="N45" s="49"/>
      <c r="O45" s="21"/>
      <c r="P45" s="3"/>
      <c r="Q45" s="41"/>
      <c r="R45" s="48"/>
      <c r="T45" s="71"/>
      <c r="U45" s="45"/>
    </row>
    <row r="46" spans="1:21" ht="12.75">
      <c r="A46" s="90"/>
      <c r="B46" s="91"/>
      <c r="C46" s="140" t="s">
        <v>52</v>
      </c>
      <c r="D46" s="140"/>
      <c r="E46" s="140"/>
      <c r="F46" s="140"/>
      <c r="G46" s="140"/>
      <c r="H46" s="141"/>
      <c r="I46" s="10"/>
      <c r="J46" s="11"/>
      <c r="K46" s="55">
        <v>0.2</v>
      </c>
      <c r="L46" s="43"/>
      <c r="M46" s="48"/>
      <c r="N46" s="49"/>
      <c r="O46" s="21"/>
      <c r="P46" s="55">
        <v>0</v>
      </c>
      <c r="Q46" s="43">
        <f>P46*L42</f>
        <v>0</v>
      </c>
      <c r="R46" s="48"/>
      <c r="T46" s="71"/>
      <c r="U46" s="45"/>
    </row>
    <row r="47" spans="1:21" ht="12.75">
      <c r="A47" s="90"/>
      <c r="B47" s="91"/>
      <c r="C47" s="140"/>
      <c r="D47" s="140"/>
      <c r="E47" s="140"/>
      <c r="F47" s="140"/>
      <c r="G47" s="140"/>
      <c r="H47" s="141"/>
      <c r="I47" s="10"/>
      <c r="J47" s="11"/>
      <c r="L47" s="43"/>
      <c r="M47" s="48"/>
      <c r="N47" s="49"/>
      <c r="O47" s="21"/>
      <c r="P47" s="3"/>
      <c r="R47" s="48"/>
      <c r="T47" s="71"/>
      <c r="U47" s="45"/>
    </row>
    <row r="48" spans="1:21" ht="12.75">
      <c r="A48" s="90"/>
      <c r="B48" s="91"/>
      <c r="C48" s="140" t="s">
        <v>53</v>
      </c>
      <c r="D48" s="140"/>
      <c r="E48" s="140"/>
      <c r="F48" s="140"/>
      <c r="G48" s="140"/>
      <c r="H48" s="141"/>
      <c r="I48" s="10"/>
      <c r="J48" s="11"/>
      <c r="K48" s="55">
        <v>0.1</v>
      </c>
      <c r="L48" s="43"/>
      <c r="M48" s="48"/>
      <c r="N48" s="49"/>
      <c r="O48" s="21"/>
      <c r="P48" s="55">
        <v>0.1</v>
      </c>
      <c r="Q48" s="43">
        <f>P48*L42</f>
        <v>0.010000000000000002</v>
      </c>
      <c r="R48" s="48"/>
      <c r="T48" s="71"/>
      <c r="U48" s="45"/>
    </row>
    <row r="49" spans="1:21" ht="12.75">
      <c r="A49" s="90"/>
      <c r="B49" s="91"/>
      <c r="C49" s="140" t="s">
        <v>54</v>
      </c>
      <c r="D49" s="140"/>
      <c r="E49" s="140"/>
      <c r="F49" s="140"/>
      <c r="G49" s="140"/>
      <c r="H49" s="141"/>
      <c r="I49" s="10"/>
      <c r="J49" s="11"/>
      <c r="K49" s="55">
        <v>0.1</v>
      </c>
      <c r="L49" s="43"/>
      <c r="M49" s="48"/>
      <c r="N49" s="49"/>
      <c r="O49" s="21"/>
      <c r="P49" s="55">
        <v>0.1</v>
      </c>
      <c r="Q49" s="43">
        <f>P49*L42</f>
        <v>0.010000000000000002</v>
      </c>
      <c r="R49" s="48"/>
      <c r="T49" s="71"/>
      <c r="U49" s="45"/>
    </row>
    <row r="50" spans="1:21" ht="12.75">
      <c r="A50" s="90"/>
      <c r="B50" s="91"/>
      <c r="C50" s="140"/>
      <c r="D50" s="140"/>
      <c r="E50" s="140"/>
      <c r="F50" s="140"/>
      <c r="G50" s="140"/>
      <c r="H50" s="141"/>
      <c r="I50" s="10"/>
      <c r="J50" s="11"/>
      <c r="K50" s="42"/>
      <c r="M50" s="48"/>
      <c r="N50" s="49"/>
      <c r="O50" s="21"/>
      <c r="P50" s="3"/>
      <c r="Q50" s="43"/>
      <c r="R50" s="48"/>
      <c r="T50" s="71"/>
      <c r="U50" s="45"/>
    </row>
    <row r="51" spans="1:21" ht="12.75">
      <c r="A51" s="90"/>
      <c r="B51" s="91"/>
      <c r="C51" s="140" t="s">
        <v>55</v>
      </c>
      <c r="D51" s="140"/>
      <c r="E51" s="140"/>
      <c r="F51" s="140"/>
      <c r="G51" s="140"/>
      <c r="H51" s="141"/>
      <c r="I51" s="10"/>
      <c r="J51" s="11"/>
      <c r="K51" s="55">
        <v>0.2</v>
      </c>
      <c r="L51" s="43"/>
      <c r="M51" s="48"/>
      <c r="N51" s="49"/>
      <c r="O51" s="21"/>
      <c r="P51" s="55">
        <v>0</v>
      </c>
      <c r="Q51" s="43">
        <f>P51*L42</f>
        <v>0</v>
      </c>
      <c r="R51" s="48"/>
      <c r="T51" s="71"/>
      <c r="U51" s="45"/>
    </row>
    <row r="52" spans="1:21" ht="12.75">
      <c r="A52" s="90"/>
      <c r="B52" s="91"/>
      <c r="C52" s="140" t="s">
        <v>56</v>
      </c>
      <c r="D52" s="140"/>
      <c r="E52" s="140"/>
      <c r="F52" s="140"/>
      <c r="G52" s="140"/>
      <c r="H52" s="141"/>
      <c r="I52" s="10"/>
      <c r="J52" s="11"/>
      <c r="K52" s="55">
        <v>0.2</v>
      </c>
      <c r="L52" s="43"/>
      <c r="M52" s="48"/>
      <c r="N52" s="49"/>
      <c r="O52" s="21"/>
      <c r="P52" s="55">
        <v>0</v>
      </c>
      <c r="Q52" s="43">
        <f>P52*L42</f>
        <v>0</v>
      </c>
      <c r="R52" s="48"/>
      <c r="T52" s="71"/>
      <c r="U52" s="45"/>
    </row>
    <row r="53" spans="1:21" ht="12.75">
      <c r="A53" s="90"/>
      <c r="B53" s="91"/>
      <c r="C53" s="140"/>
      <c r="D53" s="140"/>
      <c r="E53" s="140"/>
      <c r="F53" s="140"/>
      <c r="G53" s="140"/>
      <c r="H53" s="141"/>
      <c r="I53" s="10"/>
      <c r="J53" s="11"/>
      <c r="L53" s="43"/>
      <c r="M53" s="48"/>
      <c r="N53" s="49"/>
      <c r="O53" s="21"/>
      <c r="P53" s="3"/>
      <c r="R53" s="48"/>
      <c r="T53" s="71"/>
      <c r="U53" s="45"/>
    </row>
    <row r="54" spans="1:21" ht="12.75">
      <c r="A54" s="90"/>
      <c r="B54" s="91"/>
      <c r="C54" s="140"/>
      <c r="D54" s="140"/>
      <c r="E54" s="140"/>
      <c r="F54" s="140"/>
      <c r="G54" s="140"/>
      <c r="H54" s="141"/>
      <c r="I54" s="10"/>
      <c r="J54" s="11"/>
      <c r="K54" s="42"/>
      <c r="L54" s="43"/>
      <c r="M54" s="48"/>
      <c r="N54" s="49"/>
      <c r="O54" s="21"/>
      <c r="P54" s="54"/>
      <c r="Q54" s="43"/>
      <c r="R54" s="48"/>
      <c r="T54" s="71"/>
      <c r="U54" s="45"/>
    </row>
    <row r="55" spans="1:21" ht="8.25" customHeight="1">
      <c r="A55" s="92"/>
      <c r="B55" s="93"/>
      <c r="C55" s="158"/>
      <c r="D55" s="158"/>
      <c r="E55" s="158"/>
      <c r="F55" s="158"/>
      <c r="G55" s="158"/>
      <c r="H55" s="159"/>
      <c r="I55" s="10"/>
      <c r="J55" s="22"/>
      <c r="K55" s="76"/>
      <c r="L55" s="50"/>
      <c r="M55" s="51"/>
      <c r="N55" s="49"/>
      <c r="O55" s="52"/>
      <c r="P55" s="74"/>
      <c r="Q55" s="75"/>
      <c r="R55" s="51"/>
      <c r="T55" s="80"/>
      <c r="U55" s="81"/>
    </row>
    <row r="56" spans="1:21" ht="12.75">
      <c r="A56" s="87"/>
      <c r="B56" s="87"/>
      <c r="C56" s="88"/>
      <c r="D56" s="87"/>
      <c r="E56" s="87"/>
      <c r="F56" s="87"/>
      <c r="G56" s="87"/>
      <c r="H56" s="87"/>
      <c r="I56" s="10"/>
      <c r="J56" s="10"/>
      <c r="K56" s="38"/>
      <c r="L56" s="10"/>
      <c r="M56" s="10"/>
      <c r="N56" s="10"/>
      <c r="O56" s="24"/>
      <c r="P56" s="24"/>
      <c r="Q56" s="10"/>
      <c r="R56" s="10"/>
      <c r="T56" s="82"/>
      <c r="U56" s="82"/>
    </row>
    <row r="57" spans="1:21" ht="12.75">
      <c r="A57" s="155" t="s">
        <v>57</v>
      </c>
      <c r="B57" s="162"/>
      <c r="C57" s="162"/>
      <c r="D57" s="162"/>
      <c r="E57" s="162"/>
      <c r="F57" s="162"/>
      <c r="G57" s="162"/>
      <c r="H57" s="163"/>
      <c r="I57" s="25"/>
      <c r="J57" s="26"/>
      <c r="K57" s="37"/>
      <c r="L57" s="27"/>
      <c r="M57" s="119">
        <v>0.25</v>
      </c>
      <c r="N57" s="28"/>
      <c r="O57" s="29"/>
      <c r="P57" s="30"/>
      <c r="Q57" s="27"/>
      <c r="R57" s="120">
        <f>Q58+Q70+Q84</f>
        <v>0.08199999999999999</v>
      </c>
      <c r="T57" s="72">
        <f>R57/M57</f>
        <v>0.32799999999999996</v>
      </c>
      <c r="U57" s="73" t="s">
        <v>112</v>
      </c>
    </row>
    <row r="58" spans="1:21" ht="12.75">
      <c r="A58" s="90"/>
      <c r="B58" s="144" t="s">
        <v>58</v>
      </c>
      <c r="C58" s="144"/>
      <c r="D58" s="144"/>
      <c r="E58" s="144"/>
      <c r="F58" s="144"/>
      <c r="G58" s="144"/>
      <c r="H58" s="145"/>
      <c r="I58" s="10"/>
      <c r="J58" s="11"/>
      <c r="K58" s="20"/>
      <c r="L58" s="16">
        <v>0.09</v>
      </c>
      <c r="M58" s="13"/>
      <c r="N58" s="10"/>
      <c r="O58" s="14"/>
      <c r="P58" s="15"/>
      <c r="Q58" s="16">
        <f>SUM(Q60:Q68)</f>
        <v>0.018</v>
      </c>
      <c r="R58" s="13"/>
      <c r="T58" s="47">
        <f>Q58/L58</f>
        <v>0.19999999999999998</v>
      </c>
      <c r="U58" s="46" t="s">
        <v>112</v>
      </c>
    </row>
    <row r="59" spans="1:21" ht="12.75">
      <c r="A59" s="90"/>
      <c r="B59" s="142"/>
      <c r="C59" s="142"/>
      <c r="D59" s="142"/>
      <c r="E59" s="142"/>
      <c r="F59" s="142"/>
      <c r="G59" s="142"/>
      <c r="H59" s="143"/>
      <c r="I59" s="10"/>
      <c r="J59" s="11"/>
      <c r="K59" s="20"/>
      <c r="L59" s="44"/>
      <c r="M59" s="13"/>
      <c r="N59" s="10"/>
      <c r="O59" s="14"/>
      <c r="P59" s="15"/>
      <c r="Q59" s="44"/>
      <c r="R59" s="13"/>
      <c r="T59" s="105"/>
      <c r="U59" s="95"/>
    </row>
    <row r="60" spans="1:21" ht="12.75">
      <c r="A60" s="90"/>
      <c r="B60" s="91"/>
      <c r="C60" s="140" t="s">
        <v>15</v>
      </c>
      <c r="D60" s="140"/>
      <c r="E60" s="140"/>
      <c r="F60" s="140"/>
      <c r="G60" s="140"/>
      <c r="H60" s="141"/>
      <c r="I60" s="10"/>
      <c r="J60" s="11"/>
      <c r="K60" s="55">
        <v>0.3</v>
      </c>
      <c r="L60" s="12"/>
      <c r="M60" s="13"/>
      <c r="N60" s="10"/>
      <c r="O60" s="14"/>
      <c r="P60" s="55">
        <v>0</v>
      </c>
      <c r="Q60" s="43">
        <f>P60*L58</f>
        <v>0</v>
      </c>
      <c r="R60" s="13"/>
      <c r="T60" s="71"/>
      <c r="U60" s="45"/>
    </row>
    <row r="61" spans="1:21" ht="12.75">
      <c r="A61" s="90"/>
      <c r="B61" s="91"/>
      <c r="C61" s="154"/>
      <c r="D61" s="140"/>
      <c r="E61" s="140"/>
      <c r="F61" s="140"/>
      <c r="G61" s="140"/>
      <c r="H61" s="141"/>
      <c r="I61" s="10"/>
      <c r="J61" s="11"/>
      <c r="L61" s="12"/>
      <c r="M61" s="13"/>
      <c r="N61" s="10"/>
      <c r="O61" s="14"/>
      <c r="P61" s="3"/>
      <c r="R61" s="13"/>
      <c r="T61" s="71"/>
      <c r="U61" s="45"/>
    </row>
    <row r="62" spans="1:21" ht="12.75">
      <c r="A62" s="90"/>
      <c r="B62" s="91"/>
      <c r="C62" s="140" t="s">
        <v>59</v>
      </c>
      <c r="D62" s="140"/>
      <c r="E62" s="140"/>
      <c r="F62" s="140"/>
      <c r="G62" s="140"/>
      <c r="H62" s="141"/>
      <c r="I62" s="10"/>
      <c r="J62" s="11"/>
      <c r="K62" s="55">
        <v>0.1</v>
      </c>
      <c r="L62" s="12"/>
      <c r="M62" s="13"/>
      <c r="N62" s="10"/>
      <c r="O62" s="14"/>
      <c r="P62" s="55">
        <v>0</v>
      </c>
      <c r="Q62" s="43">
        <f>P62*L58</f>
        <v>0</v>
      </c>
      <c r="R62" s="13"/>
      <c r="T62" s="71"/>
      <c r="U62" s="45"/>
    </row>
    <row r="63" spans="1:21" ht="12.75">
      <c r="A63" s="90"/>
      <c r="B63" s="91"/>
      <c r="C63" s="140"/>
      <c r="D63" s="140"/>
      <c r="E63" s="140"/>
      <c r="F63" s="140"/>
      <c r="G63" s="140"/>
      <c r="H63" s="141"/>
      <c r="I63" s="10"/>
      <c r="J63" s="11"/>
      <c r="L63" s="12"/>
      <c r="M63" s="13"/>
      <c r="N63" s="10"/>
      <c r="O63" s="14"/>
      <c r="P63" s="3"/>
      <c r="R63" s="13"/>
      <c r="T63" s="71"/>
      <c r="U63" s="45"/>
    </row>
    <row r="64" spans="1:21" ht="12.75">
      <c r="A64" s="90"/>
      <c r="B64" s="91"/>
      <c r="C64" s="140" t="s">
        <v>60</v>
      </c>
      <c r="D64" s="140"/>
      <c r="E64" s="140"/>
      <c r="F64" s="140"/>
      <c r="G64" s="140"/>
      <c r="H64" s="141"/>
      <c r="I64" s="10"/>
      <c r="J64" s="11"/>
      <c r="K64" s="55">
        <v>0.2</v>
      </c>
      <c r="L64" s="12"/>
      <c r="M64" s="13"/>
      <c r="N64" s="10"/>
      <c r="O64" s="14"/>
      <c r="P64" s="55">
        <v>0.2</v>
      </c>
      <c r="Q64" s="43">
        <f>P64*L58</f>
        <v>0.018</v>
      </c>
      <c r="R64" s="13"/>
      <c r="T64" s="71"/>
      <c r="U64" s="45"/>
    </row>
    <row r="65" spans="1:21" ht="12.75">
      <c r="A65" s="90"/>
      <c r="B65" s="91"/>
      <c r="C65" s="140"/>
      <c r="D65" s="140"/>
      <c r="E65" s="140"/>
      <c r="F65" s="140"/>
      <c r="G65" s="140"/>
      <c r="H65" s="141"/>
      <c r="I65" s="10"/>
      <c r="J65" s="11"/>
      <c r="L65" s="12"/>
      <c r="M65" s="13"/>
      <c r="N65" s="10"/>
      <c r="O65" s="14"/>
      <c r="P65" s="3"/>
      <c r="R65" s="13"/>
      <c r="T65" s="71"/>
      <c r="U65" s="45"/>
    </row>
    <row r="66" spans="1:21" ht="12.75">
      <c r="A66" s="90"/>
      <c r="B66" s="91"/>
      <c r="C66" s="140" t="s">
        <v>16</v>
      </c>
      <c r="D66" s="140"/>
      <c r="E66" s="140"/>
      <c r="F66" s="140"/>
      <c r="G66" s="140"/>
      <c r="H66" s="141"/>
      <c r="I66" s="10"/>
      <c r="J66" s="11"/>
      <c r="K66" s="55">
        <v>0.2</v>
      </c>
      <c r="L66" s="12"/>
      <c r="M66" s="13"/>
      <c r="N66" s="10"/>
      <c r="O66" s="14"/>
      <c r="P66" s="55">
        <v>0</v>
      </c>
      <c r="Q66" s="43">
        <f>P66*L58</f>
        <v>0</v>
      </c>
      <c r="R66" s="13"/>
      <c r="T66" s="71"/>
      <c r="U66" s="45"/>
    </row>
    <row r="67" spans="1:21" ht="12.75">
      <c r="A67" s="90"/>
      <c r="B67" s="91"/>
      <c r="C67" s="140"/>
      <c r="D67" s="140"/>
      <c r="E67" s="140"/>
      <c r="F67" s="140"/>
      <c r="G67" s="140"/>
      <c r="H67" s="141"/>
      <c r="I67" s="10"/>
      <c r="J67" s="11"/>
      <c r="L67" s="12"/>
      <c r="M67" s="13"/>
      <c r="N67" s="10"/>
      <c r="O67" s="14"/>
      <c r="P67" s="3"/>
      <c r="R67" s="13"/>
      <c r="T67" s="71"/>
      <c r="U67" s="45"/>
    </row>
    <row r="68" spans="1:21" ht="12.75">
      <c r="A68" s="90"/>
      <c r="B68" s="91"/>
      <c r="C68" s="140" t="s">
        <v>17</v>
      </c>
      <c r="D68" s="140"/>
      <c r="E68" s="140"/>
      <c r="F68" s="140"/>
      <c r="G68" s="140"/>
      <c r="H68" s="141"/>
      <c r="I68" s="10"/>
      <c r="J68" s="11"/>
      <c r="K68" s="55">
        <v>0.2</v>
      </c>
      <c r="L68" s="12"/>
      <c r="M68" s="13"/>
      <c r="N68" s="10"/>
      <c r="O68" s="14"/>
      <c r="P68" s="55">
        <v>0</v>
      </c>
      <c r="Q68" s="43">
        <f>P68*L58</f>
        <v>0</v>
      </c>
      <c r="R68" s="13"/>
      <c r="T68" s="71"/>
      <c r="U68" s="45"/>
    </row>
    <row r="69" spans="1:21" ht="12.75">
      <c r="A69" s="90"/>
      <c r="B69" s="91"/>
      <c r="C69" s="140"/>
      <c r="D69" s="140"/>
      <c r="E69" s="140"/>
      <c r="F69" s="140"/>
      <c r="G69" s="140"/>
      <c r="H69" s="141"/>
      <c r="I69" s="10"/>
      <c r="J69" s="11"/>
      <c r="L69" s="12"/>
      <c r="M69" s="13"/>
      <c r="N69" s="10"/>
      <c r="O69" s="14"/>
      <c r="P69" s="3"/>
      <c r="R69" s="13"/>
      <c r="T69" s="71"/>
      <c r="U69" s="45"/>
    </row>
    <row r="70" spans="1:21" ht="12.75">
      <c r="A70" s="90"/>
      <c r="B70" s="144" t="s">
        <v>61</v>
      </c>
      <c r="C70" s="144"/>
      <c r="D70" s="144"/>
      <c r="E70" s="144"/>
      <c r="F70" s="144"/>
      <c r="G70" s="144"/>
      <c r="H70" s="145"/>
      <c r="I70" s="10"/>
      <c r="J70" s="11"/>
      <c r="K70" s="20"/>
      <c r="L70" s="16">
        <v>0.08</v>
      </c>
      <c r="M70" s="13"/>
      <c r="N70" s="10"/>
      <c r="O70" s="14"/>
      <c r="P70" s="15"/>
      <c r="Q70" s="16">
        <f>SUM(Q72:Q83)</f>
        <v>0.052</v>
      </c>
      <c r="R70" s="13"/>
      <c r="T70" s="47">
        <f>Q70/L70</f>
        <v>0.6499999999999999</v>
      </c>
      <c r="U70" s="46" t="s">
        <v>112</v>
      </c>
    </row>
    <row r="71" spans="1:21" ht="12.75">
      <c r="A71" s="90"/>
      <c r="B71" s="142"/>
      <c r="C71" s="142"/>
      <c r="D71" s="142"/>
      <c r="E71" s="142"/>
      <c r="F71" s="142"/>
      <c r="G71" s="142"/>
      <c r="H71" s="143"/>
      <c r="I71" s="10"/>
      <c r="J71" s="11"/>
      <c r="K71" s="20"/>
      <c r="L71" s="44"/>
      <c r="M71" s="13"/>
      <c r="N71" s="10"/>
      <c r="O71" s="14"/>
      <c r="P71" s="15"/>
      <c r="Q71" s="44"/>
      <c r="R71" s="13"/>
      <c r="T71" s="108"/>
      <c r="U71" s="95"/>
    </row>
    <row r="72" spans="1:21" ht="12.75">
      <c r="A72" s="90"/>
      <c r="B72" s="91"/>
      <c r="C72" s="160" t="s">
        <v>34</v>
      </c>
      <c r="D72" s="160"/>
      <c r="E72" s="160"/>
      <c r="F72" s="160"/>
      <c r="G72" s="160"/>
      <c r="H72" s="161"/>
      <c r="I72" s="10"/>
      <c r="J72" s="11"/>
      <c r="K72" s="60">
        <v>0.35</v>
      </c>
      <c r="L72" s="12"/>
      <c r="M72" s="13"/>
      <c r="N72" s="10"/>
      <c r="O72" s="14"/>
      <c r="P72" s="60">
        <v>0.35</v>
      </c>
      <c r="Q72" s="43">
        <f>P72*L70</f>
        <v>0.027999999999999997</v>
      </c>
      <c r="R72" s="13"/>
      <c r="T72" s="71"/>
      <c r="U72" s="45"/>
    </row>
    <row r="73" spans="1:21" ht="12.75">
      <c r="A73" s="90"/>
      <c r="B73" s="91"/>
      <c r="C73" s="160"/>
      <c r="D73" s="160"/>
      <c r="E73" s="160"/>
      <c r="F73" s="160"/>
      <c r="G73" s="160"/>
      <c r="H73" s="161"/>
      <c r="I73" s="10"/>
      <c r="J73" s="11"/>
      <c r="L73" s="61"/>
      <c r="M73" s="62"/>
      <c r="N73" s="63"/>
      <c r="O73" s="64"/>
      <c r="P73" s="3"/>
      <c r="R73" s="13"/>
      <c r="T73" s="71"/>
      <c r="U73" s="45"/>
    </row>
    <row r="74" spans="1:21" ht="12.75">
      <c r="A74" s="90"/>
      <c r="B74" s="91"/>
      <c r="C74" s="140" t="s">
        <v>62</v>
      </c>
      <c r="D74" s="142"/>
      <c r="E74" s="142"/>
      <c r="F74" s="142"/>
      <c r="G74" s="142"/>
      <c r="H74" s="143"/>
      <c r="I74" s="10"/>
      <c r="J74" s="11"/>
      <c r="K74" s="60">
        <v>0.3</v>
      </c>
      <c r="L74" s="61"/>
      <c r="M74" s="62"/>
      <c r="N74" s="63"/>
      <c r="O74" s="64"/>
      <c r="P74" s="60">
        <v>0.3</v>
      </c>
      <c r="Q74" s="43">
        <f>P74*L70</f>
        <v>0.024</v>
      </c>
      <c r="R74" s="13"/>
      <c r="T74" s="71"/>
      <c r="U74" s="45"/>
    </row>
    <row r="75" spans="1:21" ht="12.75">
      <c r="A75" s="90"/>
      <c r="B75" s="91"/>
      <c r="C75" s="142"/>
      <c r="D75" s="142"/>
      <c r="E75" s="142"/>
      <c r="F75" s="142"/>
      <c r="G75" s="142"/>
      <c r="H75" s="143"/>
      <c r="I75" s="10"/>
      <c r="J75" s="11"/>
      <c r="K75" s="61"/>
      <c r="L75" s="61"/>
      <c r="M75" s="62"/>
      <c r="N75" s="63"/>
      <c r="O75" s="64"/>
      <c r="P75" s="65"/>
      <c r="Q75" s="43"/>
      <c r="R75" s="13"/>
      <c r="T75" s="71"/>
      <c r="U75" s="45"/>
    </row>
    <row r="76" spans="1:21" ht="12.75">
      <c r="A76" s="90"/>
      <c r="B76" s="91"/>
      <c r="C76" s="142"/>
      <c r="D76" s="142"/>
      <c r="E76" s="142"/>
      <c r="F76" s="142"/>
      <c r="G76" s="142"/>
      <c r="H76" s="143"/>
      <c r="I76" s="10"/>
      <c r="J76" s="11"/>
      <c r="K76" s="61"/>
      <c r="L76" s="61"/>
      <c r="M76" s="62"/>
      <c r="N76" s="63"/>
      <c r="O76" s="64"/>
      <c r="P76" s="65"/>
      <c r="Q76" s="43"/>
      <c r="R76" s="13"/>
      <c r="T76" s="71"/>
      <c r="U76" s="45"/>
    </row>
    <row r="77" spans="1:21" ht="12.75">
      <c r="A77" s="90"/>
      <c r="B77" s="91"/>
      <c r="C77" s="142"/>
      <c r="D77" s="142"/>
      <c r="E77" s="142"/>
      <c r="F77" s="142"/>
      <c r="G77" s="142"/>
      <c r="H77" s="143"/>
      <c r="I77" s="10"/>
      <c r="J77" s="11"/>
      <c r="K77" s="61"/>
      <c r="L77" s="61"/>
      <c r="M77" s="62"/>
      <c r="N77" s="63"/>
      <c r="O77" s="64"/>
      <c r="P77" s="65"/>
      <c r="Q77" s="43"/>
      <c r="R77" s="13"/>
      <c r="T77" s="71"/>
      <c r="U77" s="45"/>
    </row>
    <row r="78" spans="1:21" ht="12.75">
      <c r="A78" s="90"/>
      <c r="B78" s="91"/>
      <c r="C78" s="142"/>
      <c r="D78" s="142"/>
      <c r="E78" s="142"/>
      <c r="F78" s="142"/>
      <c r="G78" s="142"/>
      <c r="H78" s="143"/>
      <c r="I78" s="10"/>
      <c r="J78" s="11"/>
      <c r="K78" s="61"/>
      <c r="L78" s="61"/>
      <c r="M78" s="62"/>
      <c r="N78" s="63"/>
      <c r="O78" s="64"/>
      <c r="P78" s="65"/>
      <c r="Q78" s="43"/>
      <c r="R78" s="13"/>
      <c r="T78" s="71"/>
      <c r="U78" s="45"/>
    </row>
    <row r="79" spans="1:21" ht="12.75">
      <c r="A79" s="90"/>
      <c r="B79" s="91"/>
      <c r="C79" s="142"/>
      <c r="D79" s="142"/>
      <c r="E79" s="142"/>
      <c r="F79" s="142"/>
      <c r="G79" s="142"/>
      <c r="H79" s="143"/>
      <c r="I79" s="10"/>
      <c r="J79" s="11"/>
      <c r="K79" s="61"/>
      <c r="L79" s="61"/>
      <c r="M79" s="62"/>
      <c r="N79" s="63"/>
      <c r="O79" s="64"/>
      <c r="P79" s="65"/>
      <c r="Q79" s="43"/>
      <c r="R79" s="13"/>
      <c r="T79" s="71"/>
      <c r="U79" s="45"/>
    </row>
    <row r="80" spans="1:21" ht="60.75" customHeight="1">
      <c r="A80" s="90"/>
      <c r="B80" s="91"/>
      <c r="C80" s="142"/>
      <c r="D80" s="142"/>
      <c r="E80" s="142"/>
      <c r="F80" s="142"/>
      <c r="G80" s="142"/>
      <c r="H80" s="143"/>
      <c r="I80" s="10"/>
      <c r="J80" s="11"/>
      <c r="L80" s="61"/>
      <c r="M80" s="62"/>
      <c r="N80" s="63"/>
      <c r="O80" s="64"/>
      <c r="P80" s="3"/>
      <c r="R80" s="13"/>
      <c r="T80" s="71"/>
      <c r="U80" s="45"/>
    </row>
    <row r="81" spans="1:21" ht="12.75">
      <c r="A81" s="90"/>
      <c r="B81" s="91"/>
      <c r="C81" s="140" t="s">
        <v>63</v>
      </c>
      <c r="D81" s="140"/>
      <c r="E81" s="140"/>
      <c r="F81" s="140"/>
      <c r="G81" s="140"/>
      <c r="H81" s="141"/>
      <c r="I81" s="10"/>
      <c r="J81" s="11"/>
      <c r="K81" s="60">
        <v>0.35</v>
      </c>
      <c r="L81" s="61"/>
      <c r="M81" s="62"/>
      <c r="N81" s="63"/>
      <c r="O81" s="64"/>
      <c r="P81" s="60">
        <v>0</v>
      </c>
      <c r="Q81" s="43">
        <f>P81*L70</f>
        <v>0</v>
      </c>
      <c r="R81" s="13"/>
      <c r="T81" s="71"/>
      <c r="U81" s="45"/>
    </row>
    <row r="82" spans="1:21" ht="12.75">
      <c r="A82" s="90"/>
      <c r="B82" s="91"/>
      <c r="C82" s="140"/>
      <c r="D82" s="140"/>
      <c r="E82" s="140"/>
      <c r="F82" s="140"/>
      <c r="G82" s="140"/>
      <c r="H82" s="141"/>
      <c r="I82" s="10"/>
      <c r="J82" s="11"/>
      <c r="L82" s="61"/>
      <c r="M82" s="62"/>
      <c r="N82" s="63"/>
      <c r="O82" s="64"/>
      <c r="P82" s="3"/>
      <c r="Q82" s="43"/>
      <c r="R82" s="13"/>
      <c r="T82" s="71"/>
      <c r="U82" s="45"/>
    </row>
    <row r="83" spans="1:21" ht="12.75">
      <c r="A83" s="90"/>
      <c r="B83" s="91"/>
      <c r="C83" s="140"/>
      <c r="D83" s="140"/>
      <c r="E83" s="140"/>
      <c r="F83" s="140"/>
      <c r="G83" s="140"/>
      <c r="H83" s="141"/>
      <c r="I83" s="10"/>
      <c r="J83" s="11"/>
      <c r="L83" s="61"/>
      <c r="M83" s="62"/>
      <c r="N83" s="63"/>
      <c r="O83" s="64"/>
      <c r="P83" s="3"/>
      <c r="R83" s="13"/>
      <c r="T83" s="71"/>
      <c r="U83" s="45"/>
    </row>
    <row r="84" spans="1:21" ht="12.75">
      <c r="A84" s="90"/>
      <c r="B84" s="144" t="s">
        <v>64</v>
      </c>
      <c r="C84" s="144"/>
      <c r="D84" s="144"/>
      <c r="E84" s="144"/>
      <c r="F84" s="144"/>
      <c r="G84" s="144"/>
      <c r="H84" s="145"/>
      <c r="I84" s="10"/>
      <c r="J84" s="11"/>
      <c r="K84" s="20"/>
      <c r="L84" s="16">
        <v>0.08</v>
      </c>
      <c r="M84" s="13"/>
      <c r="N84" s="10"/>
      <c r="O84" s="14"/>
      <c r="P84" s="15"/>
      <c r="Q84" s="16">
        <f>SUM(Q85:Q94)</f>
        <v>0.012</v>
      </c>
      <c r="R84" s="13"/>
      <c r="T84" s="47">
        <f>Q84/L84</f>
        <v>0.15</v>
      </c>
      <c r="U84" s="46" t="s">
        <v>110</v>
      </c>
    </row>
    <row r="85" spans="1:21" ht="12.75">
      <c r="A85" s="90"/>
      <c r="B85" s="91"/>
      <c r="C85" s="140" t="s">
        <v>65</v>
      </c>
      <c r="D85" s="140"/>
      <c r="E85" s="140"/>
      <c r="F85" s="140"/>
      <c r="G85" s="140"/>
      <c r="H85" s="141"/>
      <c r="I85" s="10"/>
      <c r="J85" s="11"/>
      <c r="K85" s="55">
        <v>0.15</v>
      </c>
      <c r="L85" s="12"/>
      <c r="M85" s="13"/>
      <c r="N85" s="10"/>
      <c r="O85" s="14"/>
      <c r="P85" s="55">
        <v>0</v>
      </c>
      <c r="Q85" s="43">
        <f>P85*L84</f>
        <v>0</v>
      </c>
      <c r="R85" s="13"/>
      <c r="T85" s="71"/>
      <c r="U85" s="45"/>
    </row>
    <row r="86" spans="1:21" ht="12.75">
      <c r="A86" s="90"/>
      <c r="B86" s="91"/>
      <c r="C86" s="140"/>
      <c r="D86" s="140"/>
      <c r="E86" s="140"/>
      <c r="F86" s="140"/>
      <c r="G86" s="140"/>
      <c r="H86" s="141"/>
      <c r="I86" s="10"/>
      <c r="J86" s="11"/>
      <c r="K86" s="20"/>
      <c r="L86" s="12"/>
      <c r="M86" s="13"/>
      <c r="N86" s="10"/>
      <c r="O86" s="14"/>
      <c r="P86" s="15"/>
      <c r="Q86" s="43"/>
      <c r="R86" s="13"/>
      <c r="T86" s="71"/>
      <c r="U86" s="45"/>
    </row>
    <row r="87" spans="1:21" ht="12.75">
      <c r="A87" s="90"/>
      <c r="B87" s="91"/>
      <c r="C87" s="140"/>
      <c r="D87" s="140"/>
      <c r="E87" s="140"/>
      <c r="F87" s="140"/>
      <c r="G87" s="140"/>
      <c r="H87" s="141"/>
      <c r="I87" s="10"/>
      <c r="J87" s="11"/>
      <c r="L87" s="42"/>
      <c r="M87" s="66"/>
      <c r="N87" s="67"/>
      <c r="O87" s="56"/>
      <c r="P87" s="3"/>
      <c r="R87" s="13"/>
      <c r="T87" s="71"/>
      <c r="U87" s="45"/>
    </row>
    <row r="88" spans="1:21" ht="12.75">
      <c r="A88" s="90"/>
      <c r="B88" s="91"/>
      <c r="C88" s="140" t="s">
        <v>66</v>
      </c>
      <c r="D88" s="140"/>
      <c r="E88" s="140"/>
      <c r="F88" s="140"/>
      <c r="G88" s="140"/>
      <c r="H88" s="141"/>
      <c r="I88" s="10"/>
      <c r="J88" s="11"/>
      <c r="K88" s="55">
        <v>0.3</v>
      </c>
      <c r="L88" s="42"/>
      <c r="M88" s="66"/>
      <c r="N88" s="67"/>
      <c r="O88" s="56"/>
      <c r="P88" s="55">
        <v>0.15</v>
      </c>
      <c r="Q88" s="43">
        <f>P88*L84</f>
        <v>0.012</v>
      </c>
      <c r="R88" s="13"/>
      <c r="T88" s="71"/>
      <c r="U88" s="45"/>
    </row>
    <row r="89" spans="1:21" ht="12.75">
      <c r="A89" s="90"/>
      <c r="B89" s="91"/>
      <c r="C89" s="140"/>
      <c r="D89" s="140"/>
      <c r="E89" s="140"/>
      <c r="F89" s="140"/>
      <c r="G89" s="140"/>
      <c r="H89" s="141"/>
      <c r="I89" s="10"/>
      <c r="J89" s="11"/>
      <c r="L89" s="42"/>
      <c r="M89" s="66"/>
      <c r="N89" s="67"/>
      <c r="O89" s="56"/>
      <c r="P89" s="3"/>
      <c r="Q89" s="43"/>
      <c r="R89" s="13"/>
      <c r="T89" s="71"/>
      <c r="U89" s="45"/>
    </row>
    <row r="90" spans="1:21" ht="12.75">
      <c r="A90" s="90"/>
      <c r="B90" s="91"/>
      <c r="C90" s="140"/>
      <c r="D90" s="140"/>
      <c r="E90" s="140"/>
      <c r="F90" s="140"/>
      <c r="G90" s="140"/>
      <c r="H90" s="141"/>
      <c r="I90" s="10"/>
      <c r="J90" s="11"/>
      <c r="K90" s="42"/>
      <c r="L90" s="42"/>
      <c r="M90" s="66"/>
      <c r="N90" s="67"/>
      <c r="O90" s="56"/>
      <c r="P90" s="54"/>
      <c r="Q90" s="43"/>
      <c r="R90" s="13"/>
      <c r="T90" s="71"/>
      <c r="U90" s="45"/>
    </row>
    <row r="91" spans="1:21" ht="7.5" customHeight="1">
      <c r="A91" s="90"/>
      <c r="B91" s="91"/>
      <c r="C91" s="140"/>
      <c r="D91" s="140"/>
      <c r="E91" s="140"/>
      <c r="F91" s="140"/>
      <c r="G91" s="140"/>
      <c r="H91" s="141"/>
      <c r="I91" s="10"/>
      <c r="J91" s="11"/>
      <c r="L91" s="42"/>
      <c r="M91" s="66"/>
      <c r="N91" s="67"/>
      <c r="O91" s="56"/>
      <c r="P91" s="3"/>
      <c r="R91" s="13"/>
      <c r="T91" s="71"/>
      <c r="U91" s="45"/>
    </row>
    <row r="92" spans="1:21" ht="12.75">
      <c r="A92" s="90"/>
      <c r="B92" s="91"/>
      <c r="C92" s="160" t="s">
        <v>67</v>
      </c>
      <c r="D92" s="160"/>
      <c r="E92" s="160"/>
      <c r="F92" s="160"/>
      <c r="G92" s="160"/>
      <c r="H92" s="161"/>
      <c r="I92" s="10"/>
      <c r="J92" s="11"/>
      <c r="K92" s="55">
        <v>0.25</v>
      </c>
      <c r="L92" s="42"/>
      <c r="M92" s="66"/>
      <c r="N92" s="67"/>
      <c r="O92" s="56"/>
      <c r="P92" s="55">
        <v>0</v>
      </c>
      <c r="Q92" s="43">
        <f>P92*L84</f>
        <v>0</v>
      </c>
      <c r="R92" s="13"/>
      <c r="T92" s="71"/>
      <c r="U92" s="45"/>
    </row>
    <row r="93" spans="1:21" ht="12.75">
      <c r="A93" s="90"/>
      <c r="B93" s="91"/>
      <c r="C93" s="160"/>
      <c r="D93" s="160"/>
      <c r="E93" s="160"/>
      <c r="F93" s="160"/>
      <c r="G93" s="160"/>
      <c r="H93" s="161"/>
      <c r="I93" s="10"/>
      <c r="J93" s="11"/>
      <c r="L93" s="42"/>
      <c r="M93" s="66"/>
      <c r="N93" s="67"/>
      <c r="O93" s="56"/>
      <c r="P93" s="3"/>
      <c r="R93" s="13"/>
      <c r="T93" s="71"/>
      <c r="U93" s="45"/>
    </row>
    <row r="94" spans="1:21" ht="12.75">
      <c r="A94" s="90"/>
      <c r="B94" s="91"/>
      <c r="C94" s="140" t="s">
        <v>68</v>
      </c>
      <c r="D94" s="140"/>
      <c r="E94" s="140"/>
      <c r="F94" s="140"/>
      <c r="G94" s="140"/>
      <c r="H94" s="141"/>
      <c r="I94" s="12"/>
      <c r="J94" s="11"/>
      <c r="K94" s="55">
        <v>0.3</v>
      </c>
      <c r="L94" s="42"/>
      <c r="M94" s="66"/>
      <c r="N94" s="42"/>
      <c r="O94" s="56"/>
      <c r="P94" s="55">
        <v>0</v>
      </c>
      <c r="Q94" s="43">
        <f>P94*L84</f>
        <v>0</v>
      </c>
      <c r="R94" s="13"/>
      <c r="S94" s="2"/>
      <c r="T94" s="71"/>
      <c r="U94" s="45"/>
    </row>
    <row r="95" spans="1:21" ht="12.75">
      <c r="A95" s="92"/>
      <c r="B95" s="93"/>
      <c r="C95" s="158"/>
      <c r="D95" s="158"/>
      <c r="E95" s="158"/>
      <c r="F95" s="158"/>
      <c r="G95" s="158"/>
      <c r="H95" s="159"/>
      <c r="I95" s="112"/>
      <c r="J95" s="22"/>
      <c r="K95" s="76"/>
      <c r="L95" s="68"/>
      <c r="M95" s="69"/>
      <c r="N95" s="113"/>
      <c r="O95" s="70"/>
      <c r="P95" s="74"/>
      <c r="Q95" s="75"/>
      <c r="R95" s="23"/>
      <c r="S95" s="114"/>
      <c r="T95" s="80"/>
      <c r="U95" s="81"/>
    </row>
    <row r="96" spans="1:21" ht="12.75">
      <c r="A96" s="122"/>
      <c r="B96" s="91"/>
      <c r="C96" s="111"/>
      <c r="D96" s="111"/>
      <c r="E96" s="111"/>
      <c r="F96" s="111"/>
      <c r="G96" s="111"/>
      <c r="H96" s="123"/>
      <c r="I96" s="12"/>
      <c r="J96" s="96"/>
      <c r="K96" s="124"/>
      <c r="L96" s="125"/>
      <c r="M96" s="125"/>
      <c r="N96" s="42"/>
      <c r="O96" s="126"/>
      <c r="P96" s="127"/>
      <c r="Q96" s="128"/>
      <c r="R96" s="96"/>
      <c r="S96" s="2"/>
      <c r="T96" s="129"/>
      <c r="U96" s="129"/>
    </row>
    <row r="97" spans="1:21" ht="12.75">
      <c r="A97" s="155" t="s">
        <v>69</v>
      </c>
      <c r="B97" s="156"/>
      <c r="C97" s="156"/>
      <c r="D97" s="156"/>
      <c r="E97" s="156"/>
      <c r="F97" s="156"/>
      <c r="G97" s="156"/>
      <c r="H97" s="157"/>
      <c r="I97" s="25"/>
      <c r="J97" s="26"/>
      <c r="K97" s="37"/>
      <c r="L97" s="27"/>
      <c r="M97" s="119">
        <v>0.25</v>
      </c>
      <c r="N97" s="25"/>
      <c r="O97" s="29"/>
      <c r="P97" s="30"/>
      <c r="Q97" s="27"/>
      <c r="R97" s="120">
        <f>Q98+Q117+Q132</f>
        <v>0.08000000000000002</v>
      </c>
      <c r="T97" s="72">
        <f>R97/M97</f>
        <v>0.32000000000000006</v>
      </c>
      <c r="U97" s="73" t="s">
        <v>112</v>
      </c>
    </row>
    <row r="98" spans="1:21" ht="12.75">
      <c r="A98" s="90"/>
      <c r="B98" s="144" t="s">
        <v>70</v>
      </c>
      <c r="C98" s="144"/>
      <c r="D98" s="144"/>
      <c r="E98" s="144"/>
      <c r="F98" s="144"/>
      <c r="G98" s="144"/>
      <c r="H98" s="145"/>
      <c r="I98" s="10"/>
      <c r="J98" s="11"/>
      <c r="K98" s="20"/>
      <c r="L98" s="16">
        <v>0.1</v>
      </c>
      <c r="M98" s="13"/>
      <c r="N98" s="10"/>
      <c r="O98" s="14"/>
      <c r="P98" s="15"/>
      <c r="Q98" s="16">
        <f>SUM(Q99:Q115)</f>
        <v>0.020000000000000004</v>
      </c>
      <c r="R98" s="48"/>
      <c r="T98" s="47">
        <f>Q98/L98</f>
        <v>0.20000000000000004</v>
      </c>
      <c r="U98" s="46" t="s">
        <v>112</v>
      </c>
    </row>
    <row r="99" spans="1:21" ht="12.75">
      <c r="A99" s="90"/>
      <c r="B99" s="91"/>
      <c r="C99" s="140" t="s">
        <v>71</v>
      </c>
      <c r="D99" s="140"/>
      <c r="E99" s="140"/>
      <c r="F99" s="140"/>
      <c r="G99" s="140"/>
      <c r="H99" s="141"/>
      <c r="I99" s="10"/>
      <c r="J99" s="11"/>
      <c r="K99" s="55">
        <v>0.2</v>
      </c>
      <c r="L99" s="12"/>
      <c r="M99" s="13"/>
      <c r="N99" s="10"/>
      <c r="O99" s="14"/>
      <c r="P99" s="55">
        <v>0</v>
      </c>
      <c r="Q99" s="43">
        <f>P99*L98</f>
        <v>0</v>
      </c>
      <c r="R99" s="48"/>
      <c r="T99" s="71"/>
      <c r="U99" s="45"/>
    </row>
    <row r="100" spans="1:21" ht="12.75">
      <c r="A100" s="90"/>
      <c r="B100" s="91"/>
      <c r="C100" s="140"/>
      <c r="D100" s="140"/>
      <c r="E100" s="140"/>
      <c r="F100" s="140"/>
      <c r="G100" s="140"/>
      <c r="H100" s="141"/>
      <c r="I100" s="10"/>
      <c r="J100" s="11"/>
      <c r="K100" s="20"/>
      <c r="L100" s="12"/>
      <c r="M100" s="13"/>
      <c r="N100" s="10"/>
      <c r="O100" s="14"/>
      <c r="P100" s="54"/>
      <c r="Q100" s="43"/>
      <c r="R100" s="48"/>
      <c r="T100" s="71"/>
      <c r="U100" s="45"/>
    </row>
    <row r="101" spans="1:21" ht="9" customHeight="1">
      <c r="A101" s="90"/>
      <c r="B101" s="91"/>
      <c r="C101" s="140"/>
      <c r="D101" s="140"/>
      <c r="E101" s="140"/>
      <c r="F101" s="140"/>
      <c r="G101" s="140"/>
      <c r="H101" s="141"/>
      <c r="I101" s="10"/>
      <c r="J101" s="11"/>
      <c r="L101" s="12"/>
      <c r="M101" s="13"/>
      <c r="N101" s="10"/>
      <c r="O101" s="14"/>
      <c r="P101" s="78"/>
      <c r="R101" s="48"/>
      <c r="T101" s="71"/>
      <c r="U101" s="45"/>
    </row>
    <row r="102" spans="1:21" ht="12.75">
      <c r="A102" s="90"/>
      <c r="B102" s="91"/>
      <c r="C102" s="140" t="s">
        <v>72</v>
      </c>
      <c r="D102" s="140"/>
      <c r="E102" s="140"/>
      <c r="F102" s="140"/>
      <c r="G102" s="140"/>
      <c r="H102" s="141"/>
      <c r="I102" s="10"/>
      <c r="J102" s="11"/>
      <c r="K102" s="55">
        <v>0.1</v>
      </c>
      <c r="L102" s="12"/>
      <c r="M102" s="13"/>
      <c r="N102" s="10"/>
      <c r="O102" s="14"/>
      <c r="P102" s="55">
        <v>0</v>
      </c>
      <c r="Q102" s="43">
        <f>P102*L98</f>
        <v>0</v>
      </c>
      <c r="R102" s="48"/>
      <c r="T102" s="71"/>
      <c r="U102" s="45"/>
    </row>
    <row r="103" spans="1:21" ht="12.75">
      <c r="A103" s="90"/>
      <c r="B103" s="91"/>
      <c r="C103" s="140"/>
      <c r="D103" s="140"/>
      <c r="E103" s="140"/>
      <c r="F103" s="140"/>
      <c r="G103" s="140"/>
      <c r="H103" s="141"/>
      <c r="I103" s="10"/>
      <c r="J103" s="11"/>
      <c r="K103" s="54"/>
      <c r="L103" s="12"/>
      <c r="M103" s="13"/>
      <c r="N103" s="10"/>
      <c r="O103" s="14"/>
      <c r="P103" s="54"/>
      <c r="Q103" s="43"/>
      <c r="R103" s="48"/>
      <c r="T103" s="71"/>
      <c r="U103" s="45"/>
    </row>
    <row r="104" spans="1:21" ht="9.75" customHeight="1">
      <c r="A104" s="90"/>
      <c r="B104" s="91"/>
      <c r="C104" s="140"/>
      <c r="D104" s="140"/>
      <c r="E104" s="140"/>
      <c r="F104" s="140"/>
      <c r="G104" s="140"/>
      <c r="H104" s="141"/>
      <c r="I104" s="10"/>
      <c r="J104" s="11"/>
      <c r="L104" s="12"/>
      <c r="M104" s="13"/>
      <c r="N104" s="10"/>
      <c r="O104" s="14"/>
      <c r="P104" s="78"/>
      <c r="R104" s="48"/>
      <c r="T104" s="71"/>
      <c r="U104" s="45"/>
    </row>
    <row r="105" spans="1:21" ht="12.75">
      <c r="A105" s="90"/>
      <c r="B105" s="91"/>
      <c r="C105" s="140" t="s">
        <v>73</v>
      </c>
      <c r="D105" s="142"/>
      <c r="E105" s="142"/>
      <c r="F105" s="142"/>
      <c r="G105" s="142"/>
      <c r="H105" s="143"/>
      <c r="I105" s="10"/>
      <c r="J105" s="11"/>
      <c r="K105" s="55">
        <v>0.2</v>
      </c>
      <c r="L105" s="12"/>
      <c r="M105" s="13"/>
      <c r="N105" s="10"/>
      <c r="O105" s="14"/>
      <c r="P105" s="55">
        <v>0</v>
      </c>
      <c r="Q105" s="43">
        <f>P105*L98</f>
        <v>0</v>
      </c>
      <c r="R105" s="48"/>
      <c r="T105" s="71"/>
      <c r="U105" s="45"/>
    </row>
    <row r="106" spans="1:21" ht="12.75">
      <c r="A106" s="90"/>
      <c r="B106" s="91"/>
      <c r="C106" s="142"/>
      <c r="D106" s="142"/>
      <c r="E106" s="142"/>
      <c r="F106" s="142"/>
      <c r="G106" s="142"/>
      <c r="H106" s="143"/>
      <c r="I106" s="10"/>
      <c r="J106" s="11"/>
      <c r="K106" s="54"/>
      <c r="L106" s="12"/>
      <c r="M106" s="13"/>
      <c r="N106" s="10"/>
      <c r="O106" s="14"/>
      <c r="P106" s="54"/>
      <c r="Q106" s="43"/>
      <c r="R106" s="48"/>
      <c r="T106" s="71"/>
      <c r="U106" s="45"/>
    </row>
    <row r="107" spans="1:21" ht="12.75">
      <c r="A107" s="90"/>
      <c r="B107" s="91"/>
      <c r="C107" s="142"/>
      <c r="D107" s="142"/>
      <c r="E107" s="142"/>
      <c r="F107" s="142"/>
      <c r="G107" s="142"/>
      <c r="H107" s="143"/>
      <c r="I107" s="10"/>
      <c r="J107" s="11"/>
      <c r="L107" s="12"/>
      <c r="M107" s="13"/>
      <c r="N107" s="10"/>
      <c r="O107" s="14"/>
      <c r="P107" s="54"/>
      <c r="R107" s="48"/>
      <c r="T107" s="71"/>
      <c r="U107" s="45"/>
    </row>
    <row r="108" spans="1:21" ht="9" customHeight="1">
      <c r="A108" s="90"/>
      <c r="B108" s="91"/>
      <c r="C108" s="142"/>
      <c r="D108" s="142"/>
      <c r="E108" s="142"/>
      <c r="F108" s="142"/>
      <c r="G108" s="142"/>
      <c r="H108" s="143"/>
      <c r="I108" s="10"/>
      <c r="J108" s="11"/>
      <c r="K108" s="42"/>
      <c r="L108" s="12"/>
      <c r="M108" s="13"/>
      <c r="N108" s="10"/>
      <c r="O108" s="14"/>
      <c r="P108" s="54"/>
      <c r="Q108" s="43"/>
      <c r="R108" s="48"/>
      <c r="T108" s="71"/>
      <c r="U108" s="45"/>
    </row>
    <row r="109" spans="1:21" ht="12.75">
      <c r="A109" s="90"/>
      <c r="B109" s="91"/>
      <c r="C109" s="140" t="s">
        <v>74</v>
      </c>
      <c r="D109" s="152"/>
      <c r="E109" s="152"/>
      <c r="F109" s="152"/>
      <c r="G109" s="152"/>
      <c r="H109" s="153"/>
      <c r="I109" s="10"/>
      <c r="J109" s="11"/>
      <c r="K109" s="55">
        <v>0.2</v>
      </c>
      <c r="L109" s="12"/>
      <c r="M109" s="13"/>
      <c r="N109" s="10"/>
      <c r="O109" s="14"/>
      <c r="P109" s="55">
        <v>0.1</v>
      </c>
      <c r="Q109" s="43">
        <f>P109*L98</f>
        <v>0.010000000000000002</v>
      </c>
      <c r="R109" s="48"/>
      <c r="T109" s="71"/>
      <c r="U109" s="45"/>
    </row>
    <row r="110" spans="1:21" ht="12.75">
      <c r="A110" s="90"/>
      <c r="B110" s="91"/>
      <c r="C110" s="152"/>
      <c r="D110" s="152"/>
      <c r="E110" s="152"/>
      <c r="F110" s="152"/>
      <c r="G110" s="152"/>
      <c r="H110" s="153"/>
      <c r="I110" s="10"/>
      <c r="J110" s="11"/>
      <c r="L110" s="12"/>
      <c r="M110" s="13"/>
      <c r="N110" s="10"/>
      <c r="O110" s="14"/>
      <c r="P110" s="15"/>
      <c r="Q110" s="43"/>
      <c r="R110" s="48"/>
      <c r="T110" s="71"/>
      <c r="U110" s="45"/>
    </row>
    <row r="111" spans="1:21" ht="12.75">
      <c r="A111" s="90"/>
      <c r="B111" s="91"/>
      <c r="C111" s="152"/>
      <c r="D111" s="152"/>
      <c r="E111" s="152"/>
      <c r="F111" s="152"/>
      <c r="G111" s="152"/>
      <c r="H111" s="153"/>
      <c r="I111" s="10"/>
      <c r="J111" s="11"/>
      <c r="K111" s="42"/>
      <c r="L111" s="12"/>
      <c r="M111" s="13"/>
      <c r="N111" s="10"/>
      <c r="O111" s="14"/>
      <c r="P111" s="15"/>
      <c r="Q111" s="43"/>
      <c r="R111" s="48"/>
      <c r="T111" s="71"/>
      <c r="U111" s="45"/>
    </row>
    <row r="112" spans="1:21" ht="9.75" customHeight="1">
      <c r="A112" s="90"/>
      <c r="B112" s="91"/>
      <c r="C112" s="152"/>
      <c r="D112" s="152"/>
      <c r="E112" s="152"/>
      <c r="F112" s="152"/>
      <c r="G112" s="152"/>
      <c r="H112" s="153"/>
      <c r="I112" s="10"/>
      <c r="J112" s="11"/>
      <c r="K112" s="42"/>
      <c r="L112" s="12"/>
      <c r="M112" s="13"/>
      <c r="N112" s="10"/>
      <c r="O112" s="14"/>
      <c r="P112" s="15"/>
      <c r="Q112" s="43"/>
      <c r="R112" s="48"/>
      <c r="T112" s="71"/>
      <c r="U112" s="45"/>
    </row>
    <row r="113" spans="1:21" ht="12.75">
      <c r="A113" s="90"/>
      <c r="B113" s="91"/>
      <c r="C113" s="135" t="s">
        <v>75</v>
      </c>
      <c r="D113" s="136"/>
      <c r="E113" s="136"/>
      <c r="F113" s="136"/>
      <c r="G113" s="136"/>
      <c r="H113" s="137"/>
      <c r="I113" s="10"/>
      <c r="J113" s="11"/>
      <c r="K113" s="115">
        <v>0.2</v>
      </c>
      <c r="L113" s="12"/>
      <c r="M113" s="13"/>
      <c r="N113" s="10"/>
      <c r="O113" s="14"/>
      <c r="P113" s="55">
        <v>0</v>
      </c>
      <c r="Q113" s="43">
        <f>P113*L98</f>
        <v>0</v>
      </c>
      <c r="R113" s="48"/>
      <c r="T113" s="71"/>
      <c r="U113" s="45"/>
    </row>
    <row r="114" spans="1:21" ht="21" customHeight="1">
      <c r="A114" s="90"/>
      <c r="B114" s="91"/>
      <c r="C114" s="138"/>
      <c r="D114" s="138"/>
      <c r="E114" s="138"/>
      <c r="F114" s="138"/>
      <c r="G114" s="138"/>
      <c r="H114" s="139"/>
      <c r="I114" s="10"/>
      <c r="J114" s="11"/>
      <c r="K114" s="42"/>
      <c r="L114" s="12"/>
      <c r="M114" s="13"/>
      <c r="N114" s="10"/>
      <c r="O114" s="14"/>
      <c r="P114" s="15"/>
      <c r="Q114" s="43"/>
      <c r="R114" s="48"/>
      <c r="T114" s="71"/>
      <c r="U114" s="45"/>
    </row>
    <row r="115" spans="1:21" ht="12.75">
      <c r="A115" s="90"/>
      <c r="B115" s="91"/>
      <c r="C115" s="135" t="s">
        <v>76</v>
      </c>
      <c r="D115" s="136"/>
      <c r="E115" s="136"/>
      <c r="F115" s="136"/>
      <c r="G115" s="136"/>
      <c r="H115" s="137"/>
      <c r="I115" s="10"/>
      <c r="J115" s="11"/>
      <c r="K115" s="115">
        <v>0.1</v>
      </c>
      <c r="L115" s="12"/>
      <c r="M115" s="13"/>
      <c r="N115" s="10"/>
      <c r="O115" s="14"/>
      <c r="P115" s="55">
        <v>0.1</v>
      </c>
      <c r="Q115" s="43">
        <f>P115*L98</f>
        <v>0.010000000000000002</v>
      </c>
      <c r="R115" s="48"/>
      <c r="T115" s="71"/>
      <c r="U115" s="45"/>
    </row>
    <row r="116" spans="1:21" ht="11.25" customHeight="1">
      <c r="A116" s="90"/>
      <c r="B116" s="91"/>
      <c r="C116" s="138"/>
      <c r="D116" s="138"/>
      <c r="E116" s="138"/>
      <c r="F116" s="138"/>
      <c r="G116" s="138"/>
      <c r="H116" s="139"/>
      <c r="I116" s="10"/>
      <c r="J116" s="11"/>
      <c r="K116" s="42"/>
      <c r="L116" s="12"/>
      <c r="M116" s="13"/>
      <c r="N116" s="10"/>
      <c r="O116" s="14"/>
      <c r="P116" s="15"/>
      <c r="Q116" s="43"/>
      <c r="R116" s="48"/>
      <c r="T116" s="71"/>
      <c r="U116" s="45"/>
    </row>
    <row r="117" spans="1:21" ht="12.75">
      <c r="A117" s="90"/>
      <c r="B117" s="144" t="s">
        <v>77</v>
      </c>
      <c r="C117" s="144"/>
      <c r="D117" s="144"/>
      <c r="E117" s="144"/>
      <c r="F117" s="144"/>
      <c r="G117" s="144"/>
      <c r="H117" s="145"/>
      <c r="I117" s="10"/>
      <c r="J117" s="11"/>
      <c r="K117" s="20"/>
      <c r="L117" s="16">
        <v>0.1</v>
      </c>
      <c r="M117" s="13"/>
      <c r="N117" s="10"/>
      <c r="O117" s="14"/>
      <c r="P117" s="15"/>
      <c r="Q117" s="16">
        <f>SUM(Q118:Q130)</f>
        <v>0.010000000000000002</v>
      </c>
      <c r="R117" s="13"/>
      <c r="T117" s="47">
        <f>Q117/L117</f>
        <v>0.10000000000000002</v>
      </c>
      <c r="U117" s="46" t="s">
        <v>110</v>
      </c>
    </row>
    <row r="118" spans="1:21" ht="12.75">
      <c r="A118" s="90"/>
      <c r="B118" s="91"/>
      <c r="C118" s="140" t="s">
        <v>78</v>
      </c>
      <c r="D118" s="142"/>
      <c r="E118" s="142"/>
      <c r="F118" s="142"/>
      <c r="G118" s="142"/>
      <c r="H118" s="143"/>
      <c r="I118" s="10"/>
      <c r="J118" s="11"/>
      <c r="K118" s="55">
        <v>0.15</v>
      </c>
      <c r="L118" s="12"/>
      <c r="M118" s="13"/>
      <c r="N118" s="10"/>
      <c r="O118" s="14"/>
      <c r="P118" s="55">
        <v>0</v>
      </c>
      <c r="Q118" s="43">
        <f>P118*L117</f>
        <v>0</v>
      </c>
      <c r="R118" s="13"/>
      <c r="T118" s="71"/>
      <c r="U118" s="45"/>
    </row>
    <row r="119" spans="1:21" ht="12.75">
      <c r="A119" s="90"/>
      <c r="B119" s="91"/>
      <c r="C119" s="142"/>
      <c r="D119" s="142"/>
      <c r="E119" s="142"/>
      <c r="F119" s="142"/>
      <c r="G119" s="142"/>
      <c r="H119" s="143"/>
      <c r="I119" s="10"/>
      <c r="J119" s="11"/>
      <c r="L119" s="12"/>
      <c r="M119" s="13"/>
      <c r="N119" s="10"/>
      <c r="O119" s="14"/>
      <c r="P119" s="15"/>
      <c r="Q119" s="12"/>
      <c r="R119" s="13"/>
      <c r="T119" s="71"/>
      <c r="U119" s="45"/>
    </row>
    <row r="120" spans="1:21" ht="12.75">
      <c r="A120" s="90"/>
      <c r="B120" s="91"/>
      <c r="C120" s="160" t="s">
        <v>79</v>
      </c>
      <c r="D120" s="160"/>
      <c r="E120" s="160"/>
      <c r="F120" s="160"/>
      <c r="G120" s="160"/>
      <c r="H120" s="161"/>
      <c r="I120" s="10"/>
      <c r="J120" s="11"/>
      <c r="K120" s="55">
        <v>0.15</v>
      </c>
      <c r="L120" s="42"/>
      <c r="M120" s="66"/>
      <c r="N120" s="67"/>
      <c r="O120" s="56"/>
      <c r="P120" s="55">
        <v>0</v>
      </c>
      <c r="Q120" s="43">
        <f>P120*L117</f>
        <v>0</v>
      </c>
      <c r="R120" s="13"/>
      <c r="T120" s="71"/>
      <c r="U120" s="45"/>
    </row>
    <row r="121" spans="1:21" ht="12.75">
      <c r="A121" s="90"/>
      <c r="B121" s="91"/>
      <c r="C121" s="160"/>
      <c r="D121" s="160"/>
      <c r="E121" s="160"/>
      <c r="F121" s="160"/>
      <c r="G121" s="160"/>
      <c r="H121" s="161"/>
      <c r="I121" s="10"/>
      <c r="J121" s="11"/>
      <c r="K121" s="42"/>
      <c r="L121" s="42"/>
      <c r="M121" s="66"/>
      <c r="N121" s="67"/>
      <c r="O121" s="56"/>
      <c r="P121" s="54"/>
      <c r="Q121" s="43"/>
      <c r="R121" s="13"/>
      <c r="T121" s="71"/>
      <c r="U121" s="45"/>
    </row>
    <row r="122" spans="1:21" ht="9.75" customHeight="1">
      <c r="A122" s="90"/>
      <c r="B122" s="91"/>
      <c r="C122" s="160"/>
      <c r="D122" s="160"/>
      <c r="E122" s="160"/>
      <c r="F122" s="160"/>
      <c r="G122" s="160"/>
      <c r="H122" s="161"/>
      <c r="I122" s="10"/>
      <c r="J122" s="11"/>
      <c r="L122" s="42"/>
      <c r="M122" s="66"/>
      <c r="N122" s="67"/>
      <c r="O122" s="56"/>
      <c r="P122" s="3"/>
      <c r="R122" s="13"/>
      <c r="T122" s="71"/>
      <c r="U122" s="45"/>
    </row>
    <row r="123" spans="1:21" ht="12.75">
      <c r="A123" s="90"/>
      <c r="B123" s="91"/>
      <c r="C123" s="140" t="s">
        <v>80</v>
      </c>
      <c r="D123" s="142"/>
      <c r="E123" s="142"/>
      <c r="F123" s="142"/>
      <c r="G123" s="142"/>
      <c r="H123" s="143"/>
      <c r="I123" s="10"/>
      <c r="J123" s="11"/>
      <c r="K123" s="55">
        <v>0.2</v>
      </c>
      <c r="L123" s="42"/>
      <c r="M123" s="66"/>
      <c r="N123" s="67"/>
      <c r="O123" s="56"/>
      <c r="P123" s="55">
        <v>0.1</v>
      </c>
      <c r="Q123" s="43">
        <f>P123*L117</f>
        <v>0.010000000000000002</v>
      </c>
      <c r="R123" s="13"/>
      <c r="T123" s="71"/>
      <c r="U123" s="45"/>
    </row>
    <row r="124" spans="1:21" ht="12.75">
      <c r="A124" s="90"/>
      <c r="B124" s="91"/>
      <c r="C124" s="142"/>
      <c r="D124" s="142"/>
      <c r="E124" s="142"/>
      <c r="F124" s="142"/>
      <c r="G124" s="142"/>
      <c r="H124" s="143"/>
      <c r="I124" s="10"/>
      <c r="J124" s="11"/>
      <c r="K124" s="54"/>
      <c r="L124" s="42"/>
      <c r="M124" s="66"/>
      <c r="N124" s="67"/>
      <c r="O124" s="56"/>
      <c r="P124" s="54"/>
      <c r="Q124" s="43"/>
      <c r="R124" s="13"/>
      <c r="T124" s="71"/>
      <c r="U124" s="45"/>
    </row>
    <row r="125" spans="1:21" ht="12.75">
      <c r="A125" s="90"/>
      <c r="B125" s="91"/>
      <c r="C125" s="142"/>
      <c r="D125" s="142"/>
      <c r="E125" s="142"/>
      <c r="F125" s="142"/>
      <c r="G125" s="142"/>
      <c r="H125" s="143"/>
      <c r="I125" s="10"/>
      <c r="J125" s="11"/>
      <c r="L125" s="42"/>
      <c r="M125" s="66"/>
      <c r="N125" s="67"/>
      <c r="O125" s="56"/>
      <c r="P125" s="3"/>
      <c r="R125" s="13"/>
      <c r="T125" s="71"/>
      <c r="U125" s="45"/>
    </row>
    <row r="126" spans="1:21" ht="12.75">
      <c r="A126" s="90"/>
      <c r="B126" s="91"/>
      <c r="C126" s="140" t="s">
        <v>81</v>
      </c>
      <c r="D126" s="140"/>
      <c r="E126" s="140"/>
      <c r="F126" s="140"/>
      <c r="G126" s="140"/>
      <c r="H126" s="141"/>
      <c r="I126" s="12"/>
      <c r="J126" s="11"/>
      <c r="K126" s="55">
        <v>0.2</v>
      </c>
      <c r="L126" s="42"/>
      <c r="M126" s="66"/>
      <c r="N126" s="42"/>
      <c r="O126" s="56"/>
      <c r="P126" s="55">
        <v>0</v>
      </c>
      <c r="Q126" s="43">
        <f>P126*L117</f>
        <v>0</v>
      </c>
      <c r="R126" s="13"/>
      <c r="S126" s="2"/>
      <c r="T126" s="71"/>
      <c r="U126" s="45"/>
    </row>
    <row r="127" spans="1:21" ht="12.75">
      <c r="A127" s="90"/>
      <c r="B127" s="91"/>
      <c r="C127" s="140"/>
      <c r="D127" s="140"/>
      <c r="E127" s="140"/>
      <c r="F127" s="140"/>
      <c r="G127" s="140"/>
      <c r="H127" s="141"/>
      <c r="I127" s="12"/>
      <c r="J127" s="11"/>
      <c r="K127" s="42"/>
      <c r="L127" s="42"/>
      <c r="M127" s="66"/>
      <c r="N127" s="42"/>
      <c r="O127" s="56"/>
      <c r="P127" s="54"/>
      <c r="Q127" s="43"/>
      <c r="R127" s="13"/>
      <c r="S127" s="2"/>
      <c r="T127" s="71"/>
      <c r="U127" s="45"/>
    </row>
    <row r="128" spans="1:21" ht="12.75">
      <c r="A128" s="90"/>
      <c r="B128" s="91"/>
      <c r="C128" s="140"/>
      <c r="D128" s="140"/>
      <c r="E128" s="140"/>
      <c r="F128" s="140"/>
      <c r="G128" s="140"/>
      <c r="H128" s="141"/>
      <c r="I128" s="12"/>
      <c r="J128" s="11"/>
      <c r="K128" s="109"/>
      <c r="L128" s="42"/>
      <c r="M128" s="66"/>
      <c r="N128" s="42"/>
      <c r="O128" s="56"/>
      <c r="P128" s="110"/>
      <c r="Q128" s="2"/>
      <c r="R128" s="13"/>
      <c r="S128" s="2"/>
      <c r="T128" s="71"/>
      <c r="U128" s="45"/>
    </row>
    <row r="129" spans="1:21" ht="12.75">
      <c r="A129" s="90"/>
      <c r="B129" s="91"/>
      <c r="C129" s="140" t="s">
        <v>82</v>
      </c>
      <c r="D129" s="140"/>
      <c r="E129" s="140"/>
      <c r="F129" s="140"/>
      <c r="G129" s="140"/>
      <c r="H129" s="141"/>
      <c r="I129" s="12"/>
      <c r="J129" s="11"/>
      <c r="K129" s="55">
        <v>0.3</v>
      </c>
      <c r="L129" s="42"/>
      <c r="M129" s="66"/>
      <c r="N129" s="42"/>
      <c r="O129" s="56"/>
      <c r="P129" s="55">
        <v>0</v>
      </c>
      <c r="Q129" s="43">
        <f>P129*L117</f>
        <v>0</v>
      </c>
      <c r="R129" s="13"/>
      <c r="S129" s="2"/>
      <c r="T129" s="71"/>
      <c r="U129" s="45"/>
    </row>
    <row r="130" spans="1:21" ht="12.75">
      <c r="A130" s="90"/>
      <c r="B130" s="91"/>
      <c r="C130" s="140"/>
      <c r="D130" s="140"/>
      <c r="E130" s="140"/>
      <c r="F130" s="140"/>
      <c r="G130" s="140"/>
      <c r="H130" s="141"/>
      <c r="I130" s="12"/>
      <c r="J130" s="11"/>
      <c r="K130" s="42"/>
      <c r="L130" s="42"/>
      <c r="M130" s="66"/>
      <c r="N130" s="42"/>
      <c r="O130" s="56"/>
      <c r="P130" s="54"/>
      <c r="Q130" s="43"/>
      <c r="R130" s="13"/>
      <c r="S130" s="2"/>
      <c r="T130" s="71"/>
      <c r="U130" s="45"/>
    </row>
    <row r="131" spans="1:21" ht="12.75">
      <c r="A131" s="90"/>
      <c r="B131" s="91"/>
      <c r="C131" s="140"/>
      <c r="D131" s="140"/>
      <c r="E131" s="140"/>
      <c r="F131" s="140"/>
      <c r="G131" s="140"/>
      <c r="H131" s="141"/>
      <c r="I131" s="12"/>
      <c r="J131" s="11"/>
      <c r="K131" s="109"/>
      <c r="L131" s="42"/>
      <c r="M131" s="66"/>
      <c r="N131" s="42"/>
      <c r="O131" s="56"/>
      <c r="P131" s="110"/>
      <c r="Q131" s="2"/>
      <c r="R131" s="13"/>
      <c r="S131" s="2"/>
      <c r="T131" s="71"/>
      <c r="U131" s="45"/>
    </row>
    <row r="132" spans="1:21" ht="12.75">
      <c r="A132" s="90"/>
      <c r="B132" s="144" t="s">
        <v>83</v>
      </c>
      <c r="C132" s="144"/>
      <c r="D132" s="144"/>
      <c r="E132" s="144"/>
      <c r="F132" s="144"/>
      <c r="G132" s="144"/>
      <c r="H132" s="145"/>
      <c r="I132" s="10"/>
      <c r="J132" s="11"/>
      <c r="K132" s="20"/>
      <c r="L132" s="16">
        <v>0.05</v>
      </c>
      <c r="M132" s="13"/>
      <c r="N132" s="10"/>
      <c r="O132" s="14"/>
      <c r="P132" s="15"/>
      <c r="Q132" s="16">
        <f>SUM(Q134:Q141)</f>
        <v>0.05</v>
      </c>
      <c r="R132" s="13"/>
      <c r="T132" s="47">
        <f>Q132/L132</f>
        <v>1</v>
      </c>
      <c r="U132" s="46" t="s">
        <v>113</v>
      </c>
    </row>
    <row r="133" spans="1:21" ht="12.75">
      <c r="A133" s="90"/>
      <c r="B133" s="144"/>
      <c r="C133" s="144"/>
      <c r="D133" s="144"/>
      <c r="E133" s="144"/>
      <c r="F133" s="144"/>
      <c r="G133" s="144"/>
      <c r="H133" s="145"/>
      <c r="I133" s="10"/>
      <c r="J133" s="11"/>
      <c r="K133" s="20"/>
      <c r="L133" s="12"/>
      <c r="M133" s="13"/>
      <c r="N133" s="10"/>
      <c r="O133" s="14"/>
      <c r="P133" s="15"/>
      <c r="Q133" s="12"/>
      <c r="R133" s="13"/>
      <c r="T133" s="71"/>
      <c r="U133" s="45"/>
    </row>
    <row r="134" spans="1:21" ht="12.75">
      <c r="A134" s="90"/>
      <c r="B134" s="91"/>
      <c r="C134" s="140" t="s">
        <v>84</v>
      </c>
      <c r="D134" s="140"/>
      <c r="E134" s="140"/>
      <c r="F134" s="140"/>
      <c r="G134" s="140"/>
      <c r="H134" s="141"/>
      <c r="I134" s="10"/>
      <c r="J134" s="11"/>
      <c r="K134" s="55">
        <v>0.5</v>
      </c>
      <c r="L134" s="12"/>
      <c r="M134" s="13"/>
      <c r="N134" s="10"/>
      <c r="O134" s="14"/>
      <c r="P134" s="55">
        <v>0.5</v>
      </c>
      <c r="Q134" s="43">
        <f>P134*L132</f>
        <v>0.025</v>
      </c>
      <c r="R134" s="13"/>
      <c r="T134" s="71"/>
      <c r="U134" s="45"/>
    </row>
    <row r="135" spans="1:21" ht="12.75">
      <c r="A135" s="90"/>
      <c r="B135" s="91"/>
      <c r="C135" s="140"/>
      <c r="D135" s="140"/>
      <c r="E135" s="140"/>
      <c r="F135" s="140"/>
      <c r="G135" s="140"/>
      <c r="H135" s="141"/>
      <c r="I135" s="10"/>
      <c r="J135" s="11"/>
      <c r="K135" s="20"/>
      <c r="L135" s="12"/>
      <c r="M135" s="13"/>
      <c r="N135" s="10"/>
      <c r="O135" s="14"/>
      <c r="P135" s="15"/>
      <c r="Q135" s="12"/>
      <c r="R135" s="13"/>
      <c r="T135" s="71"/>
      <c r="U135" s="45"/>
    </row>
    <row r="136" spans="1:21" ht="12.75">
      <c r="A136" s="90"/>
      <c r="B136" s="91"/>
      <c r="C136" s="140"/>
      <c r="D136" s="140"/>
      <c r="E136" s="140"/>
      <c r="F136" s="140"/>
      <c r="G136" s="140"/>
      <c r="H136" s="141"/>
      <c r="I136" s="10"/>
      <c r="J136" s="11"/>
      <c r="K136" s="20"/>
      <c r="L136" s="12"/>
      <c r="M136" s="13"/>
      <c r="N136" s="10"/>
      <c r="O136" s="14"/>
      <c r="P136" s="15"/>
      <c r="Q136" s="12"/>
      <c r="R136" s="13"/>
      <c r="T136" s="71"/>
      <c r="U136" s="45"/>
    </row>
    <row r="137" spans="1:21" ht="18" customHeight="1">
      <c r="A137" s="90"/>
      <c r="B137" s="91"/>
      <c r="C137" s="140"/>
      <c r="D137" s="140"/>
      <c r="E137" s="140"/>
      <c r="F137" s="140"/>
      <c r="G137" s="140"/>
      <c r="H137" s="141"/>
      <c r="I137" s="10"/>
      <c r="J137" s="11"/>
      <c r="L137" s="42"/>
      <c r="M137" s="66"/>
      <c r="N137" s="67"/>
      <c r="O137" s="56"/>
      <c r="P137" s="3"/>
      <c r="R137" s="13"/>
      <c r="T137" s="71"/>
      <c r="U137" s="45"/>
    </row>
    <row r="138" spans="1:21" ht="12.75">
      <c r="A138" s="90"/>
      <c r="B138" s="91"/>
      <c r="C138" s="140" t="s">
        <v>85</v>
      </c>
      <c r="D138" s="140"/>
      <c r="E138" s="140"/>
      <c r="F138" s="140"/>
      <c r="G138" s="140"/>
      <c r="H138" s="141"/>
      <c r="I138" s="10"/>
      <c r="J138" s="11"/>
      <c r="K138" s="55">
        <v>0.25</v>
      </c>
      <c r="L138" s="42"/>
      <c r="M138" s="66"/>
      <c r="N138" s="67"/>
      <c r="O138" s="56"/>
      <c r="P138" s="55">
        <v>0.25</v>
      </c>
      <c r="Q138" s="43">
        <f>P138*L132</f>
        <v>0.0125</v>
      </c>
      <c r="R138" s="13"/>
      <c r="T138" s="71"/>
      <c r="U138" s="45"/>
    </row>
    <row r="139" spans="1:21" ht="12.75">
      <c r="A139" s="90"/>
      <c r="B139" s="91"/>
      <c r="C139" s="140"/>
      <c r="D139" s="140"/>
      <c r="E139" s="140"/>
      <c r="F139" s="140"/>
      <c r="G139" s="140"/>
      <c r="H139" s="141"/>
      <c r="I139" s="10"/>
      <c r="J139" s="11"/>
      <c r="L139" s="42"/>
      <c r="M139" s="66"/>
      <c r="N139" s="67"/>
      <c r="O139" s="56"/>
      <c r="P139" s="54"/>
      <c r="Q139" s="43"/>
      <c r="R139" s="13"/>
      <c r="T139" s="71"/>
      <c r="U139" s="45"/>
    </row>
    <row r="140" spans="1:21" ht="12.75">
      <c r="A140" s="90"/>
      <c r="B140" s="91"/>
      <c r="C140" s="140"/>
      <c r="D140" s="140"/>
      <c r="E140" s="140"/>
      <c r="F140" s="140"/>
      <c r="G140" s="140"/>
      <c r="H140" s="141"/>
      <c r="I140" s="10"/>
      <c r="J140" s="11"/>
      <c r="L140" s="42"/>
      <c r="M140" s="66"/>
      <c r="N140" s="67"/>
      <c r="O140" s="56"/>
      <c r="P140" s="3"/>
      <c r="R140" s="13"/>
      <c r="T140" s="71"/>
      <c r="U140" s="45"/>
    </row>
    <row r="141" spans="1:21" ht="12.75">
      <c r="A141" s="90"/>
      <c r="B141" s="91"/>
      <c r="C141" s="140" t="s">
        <v>0</v>
      </c>
      <c r="D141" s="140"/>
      <c r="E141" s="140"/>
      <c r="F141" s="140"/>
      <c r="G141" s="140"/>
      <c r="H141" s="141"/>
      <c r="I141" s="10"/>
      <c r="J141" s="11"/>
      <c r="K141" s="55">
        <v>0.25</v>
      </c>
      <c r="L141" s="42"/>
      <c r="M141" s="66"/>
      <c r="N141" s="67"/>
      <c r="O141" s="56"/>
      <c r="P141" s="55">
        <v>0.25</v>
      </c>
      <c r="Q141" s="43">
        <f>P141*L132</f>
        <v>0.0125</v>
      </c>
      <c r="R141" s="13"/>
      <c r="T141" s="71"/>
      <c r="U141" s="45"/>
    </row>
    <row r="142" spans="1:21" ht="12.75">
      <c r="A142" s="92"/>
      <c r="B142" s="93"/>
      <c r="C142" s="158"/>
      <c r="D142" s="158"/>
      <c r="E142" s="158"/>
      <c r="F142" s="158"/>
      <c r="G142" s="158"/>
      <c r="H142" s="159"/>
      <c r="I142" s="10"/>
      <c r="J142" s="22"/>
      <c r="L142" s="68"/>
      <c r="M142" s="69"/>
      <c r="N142" s="67"/>
      <c r="O142" s="70"/>
      <c r="P142" s="3"/>
      <c r="R142" s="23"/>
      <c r="T142" s="80"/>
      <c r="U142" s="81"/>
    </row>
    <row r="143" spans="1:21" ht="12.75">
      <c r="A143" s="87"/>
      <c r="B143" s="87"/>
      <c r="C143" s="87"/>
      <c r="D143" s="87"/>
      <c r="E143" s="87"/>
      <c r="F143" s="87"/>
      <c r="G143" s="87"/>
      <c r="H143" s="87"/>
      <c r="I143" s="10"/>
      <c r="J143" s="96"/>
      <c r="K143" s="97"/>
      <c r="L143" s="96"/>
      <c r="M143" s="96"/>
      <c r="N143" s="12"/>
      <c r="O143" s="98"/>
      <c r="P143" s="98"/>
      <c r="Q143" s="96"/>
      <c r="R143" s="96"/>
      <c r="S143" s="2"/>
      <c r="T143" s="99"/>
      <c r="U143" s="99"/>
    </row>
    <row r="144" spans="1:21" ht="12.75">
      <c r="A144" s="155" t="s">
        <v>86</v>
      </c>
      <c r="B144" s="156"/>
      <c r="C144" s="156"/>
      <c r="D144" s="156"/>
      <c r="E144" s="156"/>
      <c r="F144" s="156"/>
      <c r="G144" s="156"/>
      <c r="H144" s="157"/>
      <c r="I144" s="25"/>
      <c r="J144" s="26"/>
      <c r="K144" s="37"/>
      <c r="L144" s="27"/>
      <c r="M144" s="119">
        <v>0.25</v>
      </c>
      <c r="N144" s="28"/>
      <c r="O144" s="29"/>
      <c r="P144" s="30"/>
      <c r="Q144" s="27"/>
      <c r="R144" s="120">
        <f>Q146+Q160+Q176+Q182</f>
        <v>0.1215</v>
      </c>
      <c r="T144" s="72">
        <f>R144/M144</f>
        <v>0.486</v>
      </c>
      <c r="U144" s="73" t="s">
        <v>112</v>
      </c>
    </row>
    <row r="145" spans="1:21" ht="12.75">
      <c r="A145" s="171"/>
      <c r="B145" s="172"/>
      <c r="C145" s="172"/>
      <c r="D145" s="172"/>
      <c r="E145" s="172"/>
      <c r="F145" s="172"/>
      <c r="G145" s="172"/>
      <c r="H145" s="176"/>
      <c r="I145" s="25"/>
      <c r="J145" s="31"/>
      <c r="K145" s="39"/>
      <c r="L145" s="32"/>
      <c r="M145" s="35"/>
      <c r="N145" s="28"/>
      <c r="O145" s="33"/>
      <c r="P145" s="34"/>
      <c r="Q145" s="32"/>
      <c r="R145" s="35"/>
      <c r="T145" s="94"/>
      <c r="U145" s="95"/>
    </row>
    <row r="146" spans="1:21" ht="12.75">
      <c r="A146" s="90"/>
      <c r="B146" s="144" t="s">
        <v>87</v>
      </c>
      <c r="C146" s="144"/>
      <c r="D146" s="144"/>
      <c r="E146" s="144"/>
      <c r="F146" s="144"/>
      <c r="G146" s="144"/>
      <c r="H146" s="145"/>
      <c r="I146" s="10"/>
      <c r="J146" s="11"/>
      <c r="K146" s="20"/>
      <c r="L146" s="16">
        <v>0.08</v>
      </c>
      <c r="M146" s="13"/>
      <c r="N146" s="10"/>
      <c r="O146" s="14"/>
      <c r="P146" s="15"/>
      <c r="Q146" s="16">
        <f>SUM(Q147:Q157)</f>
        <v>0.008</v>
      </c>
      <c r="R146" s="13"/>
      <c r="T146" s="47">
        <f>Q146/L146</f>
        <v>0.1</v>
      </c>
      <c r="U146" s="46" t="s">
        <v>110</v>
      </c>
    </row>
    <row r="147" spans="1:21" ht="12.75">
      <c r="A147" s="90"/>
      <c r="B147" s="91"/>
      <c r="C147" s="140" t="s">
        <v>88</v>
      </c>
      <c r="D147" s="142"/>
      <c r="E147" s="142"/>
      <c r="F147" s="142"/>
      <c r="G147" s="142"/>
      <c r="H147" s="143"/>
      <c r="I147" s="10"/>
      <c r="J147" s="11"/>
      <c r="K147" s="55">
        <v>0.25</v>
      </c>
      <c r="L147" s="12"/>
      <c r="M147" s="13"/>
      <c r="N147" s="10"/>
      <c r="O147" s="14"/>
      <c r="P147" s="132">
        <v>0</v>
      </c>
      <c r="Q147" s="43">
        <f>P147*L146</f>
        <v>0</v>
      </c>
      <c r="R147" s="13"/>
      <c r="T147" s="71"/>
      <c r="U147" s="45"/>
    </row>
    <row r="148" spans="1:21" ht="12.75">
      <c r="A148" s="90"/>
      <c r="B148" s="91"/>
      <c r="C148" s="142"/>
      <c r="D148" s="142"/>
      <c r="E148" s="142"/>
      <c r="F148" s="142"/>
      <c r="G148" s="142"/>
      <c r="H148" s="143"/>
      <c r="I148" s="10"/>
      <c r="J148" s="11"/>
      <c r="K148" s="20"/>
      <c r="L148" s="12"/>
      <c r="M148" s="13"/>
      <c r="N148" s="10"/>
      <c r="O148" s="14"/>
      <c r="P148" s="15"/>
      <c r="Q148" s="12"/>
      <c r="R148" s="13"/>
      <c r="T148" s="71"/>
      <c r="U148" s="45"/>
    </row>
    <row r="149" spans="1:21" ht="12.75">
      <c r="A149" s="90"/>
      <c r="B149" s="91"/>
      <c r="C149" s="142"/>
      <c r="D149" s="142"/>
      <c r="E149" s="142"/>
      <c r="F149" s="142"/>
      <c r="G149" s="142"/>
      <c r="H149" s="143"/>
      <c r="I149" s="10"/>
      <c r="J149" s="11"/>
      <c r="K149" s="20"/>
      <c r="L149" s="12"/>
      <c r="M149" s="13"/>
      <c r="N149" s="10"/>
      <c r="O149" s="14"/>
      <c r="P149" s="15"/>
      <c r="Q149" s="12"/>
      <c r="R149" s="13"/>
      <c r="T149" s="71"/>
      <c r="U149" s="45"/>
    </row>
    <row r="150" spans="1:21" ht="12.75">
      <c r="A150" s="90"/>
      <c r="B150" s="91"/>
      <c r="C150" s="140" t="s">
        <v>1</v>
      </c>
      <c r="D150" s="142"/>
      <c r="E150" s="142"/>
      <c r="F150" s="142"/>
      <c r="G150" s="142"/>
      <c r="H150" s="143"/>
      <c r="I150" s="10"/>
      <c r="J150" s="11"/>
      <c r="K150" s="55">
        <v>0.25</v>
      </c>
      <c r="L150" s="42"/>
      <c r="M150" s="66"/>
      <c r="N150" s="67"/>
      <c r="O150" s="56"/>
      <c r="P150" s="132">
        <v>0</v>
      </c>
      <c r="Q150" s="43">
        <f>P150*L146</f>
        <v>0</v>
      </c>
      <c r="R150" s="13"/>
      <c r="T150" s="71"/>
      <c r="U150" s="45"/>
    </row>
    <row r="151" spans="1:21" ht="12.75">
      <c r="A151" s="90"/>
      <c r="B151" s="91"/>
      <c r="C151" s="142"/>
      <c r="D151" s="142"/>
      <c r="E151" s="142"/>
      <c r="F151" s="142"/>
      <c r="G151" s="142"/>
      <c r="H151" s="143"/>
      <c r="I151" s="10"/>
      <c r="J151" s="11"/>
      <c r="K151" s="54"/>
      <c r="L151" s="42"/>
      <c r="M151" s="66"/>
      <c r="N151" s="67"/>
      <c r="O151" s="56"/>
      <c r="P151" s="54"/>
      <c r="Q151" s="43"/>
      <c r="R151" s="13"/>
      <c r="T151" s="71"/>
      <c r="U151" s="45"/>
    </row>
    <row r="152" spans="1:21" ht="9.75" customHeight="1">
      <c r="A152" s="90"/>
      <c r="B152" s="91"/>
      <c r="C152" s="142"/>
      <c r="D152" s="142"/>
      <c r="E152" s="142"/>
      <c r="F152" s="142"/>
      <c r="G152" s="142"/>
      <c r="H152" s="143"/>
      <c r="I152" s="10"/>
      <c r="J152" s="11"/>
      <c r="L152" s="42"/>
      <c r="M152" s="66"/>
      <c r="N152" s="67"/>
      <c r="O152" s="56"/>
      <c r="P152" s="3"/>
      <c r="R152" s="13"/>
      <c r="T152" s="71"/>
      <c r="U152" s="45"/>
    </row>
    <row r="153" spans="1:21" ht="12.75">
      <c r="A153" s="90"/>
      <c r="B153" s="91"/>
      <c r="C153" s="160" t="s">
        <v>2</v>
      </c>
      <c r="D153" s="160"/>
      <c r="E153" s="160"/>
      <c r="F153" s="160"/>
      <c r="G153" s="160"/>
      <c r="H153" s="161"/>
      <c r="I153" s="10"/>
      <c r="J153" s="11"/>
      <c r="K153" s="55">
        <v>0.2</v>
      </c>
      <c r="L153" s="42"/>
      <c r="M153" s="66"/>
      <c r="N153" s="67"/>
      <c r="O153" s="56"/>
      <c r="P153" s="132">
        <v>0</v>
      </c>
      <c r="Q153" s="43">
        <f>P153*L146</f>
        <v>0</v>
      </c>
      <c r="R153" s="13"/>
      <c r="T153" s="71"/>
      <c r="U153" s="45"/>
    </row>
    <row r="154" spans="1:21" ht="12.75">
      <c r="A154" s="90"/>
      <c r="B154" s="91"/>
      <c r="C154" s="160"/>
      <c r="D154" s="160"/>
      <c r="E154" s="160"/>
      <c r="F154" s="160"/>
      <c r="G154" s="160"/>
      <c r="H154" s="161"/>
      <c r="I154" s="10"/>
      <c r="J154" s="11"/>
      <c r="L154" s="42"/>
      <c r="M154" s="66"/>
      <c r="N154" s="67"/>
      <c r="O154" s="56"/>
      <c r="P154" s="3"/>
      <c r="R154" s="13"/>
      <c r="T154" s="71"/>
      <c r="U154" s="45"/>
    </row>
    <row r="155" spans="1:21" ht="12.75">
      <c r="A155" s="90"/>
      <c r="B155" s="91"/>
      <c r="C155" s="140" t="s">
        <v>3</v>
      </c>
      <c r="D155" s="140"/>
      <c r="E155" s="140"/>
      <c r="F155" s="140"/>
      <c r="G155" s="140"/>
      <c r="H155" s="141"/>
      <c r="I155" s="10"/>
      <c r="J155" s="11"/>
      <c r="K155" s="55">
        <v>0.1</v>
      </c>
      <c r="L155" s="42"/>
      <c r="M155" s="66"/>
      <c r="N155" s="67"/>
      <c r="O155" s="56"/>
      <c r="P155" s="55">
        <v>0</v>
      </c>
      <c r="Q155" s="43">
        <f>P155*L146</f>
        <v>0</v>
      </c>
      <c r="R155" s="13"/>
      <c r="T155" s="71"/>
      <c r="U155" s="45"/>
    </row>
    <row r="156" spans="1:21" ht="12.75">
      <c r="A156" s="90"/>
      <c r="B156" s="91"/>
      <c r="C156" s="140"/>
      <c r="D156" s="140"/>
      <c r="E156" s="140"/>
      <c r="F156" s="140"/>
      <c r="G156" s="140"/>
      <c r="H156" s="141"/>
      <c r="I156" s="10"/>
      <c r="J156" s="11"/>
      <c r="L156" s="42"/>
      <c r="M156" s="66"/>
      <c r="N156" s="67"/>
      <c r="O156" s="56"/>
      <c r="P156" s="3"/>
      <c r="R156" s="13"/>
      <c r="T156" s="71"/>
      <c r="U156" s="45"/>
    </row>
    <row r="157" spans="1:21" ht="12.75">
      <c r="A157" s="90"/>
      <c r="B157" s="91"/>
      <c r="C157" s="140" t="s">
        <v>4</v>
      </c>
      <c r="D157" s="140"/>
      <c r="E157" s="140"/>
      <c r="F157" s="140"/>
      <c r="G157" s="140"/>
      <c r="H157" s="141"/>
      <c r="I157" s="10"/>
      <c r="J157" s="11"/>
      <c r="K157" s="55">
        <v>0.2</v>
      </c>
      <c r="L157" s="42"/>
      <c r="M157" s="66"/>
      <c r="N157" s="67"/>
      <c r="O157" s="56"/>
      <c r="P157" s="55">
        <v>0.1</v>
      </c>
      <c r="Q157" s="43">
        <f>P157*L146</f>
        <v>0.008</v>
      </c>
      <c r="R157" s="13"/>
      <c r="T157" s="71"/>
      <c r="U157" s="45"/>
    </row>
    <row r="158" spans="1:21" ht="12.75">
      <c r="A158" s="90"/>
      <c r="B158" s="91"/>
      <c r="C158" s="140"/>
      <c r="D158" s="140"/>
      <c r="E158" s="140"/>
      <c r="F158" s="140"/>
      <c r="G158" s="140"/>
      <c r="H158" s="141"/>
      <c r="I158" s="10"/>
      <c r="J158" s="11"/>
      <c r="K158" s="42"/>
      <c r="L158" s="42"/>
      <c r="M158" s="66"/>
      <c r="N158" s="67"/>
      <c r="O158" s="56"/>
      <c r="P158" s="54"/>
      <c r="Q158" s="43"/>
      <c r="R158" s="13"/>
      <c r="T158" s="71"/>
      <c r="U158" s="45"/>
    </row>
    <row r="159" spans="1:21" ht="12.75">
      <c r="A159" s="90"/>
      <c r="B159" s="91"/>
      <c r="C159" s="140"/>
      <c r="D159" s="140"/>
      <c r="E159" s="140"/>
      <c r="F159" s="140"/>
      <c r="G159" s="140"/>
      <c r="H159" s="141"/>
      <c r="I159" s="10"/>
      <c r="J159" s="11"/>
      <c r="L159" s="42"/>
      <c r="M159" s="66"/>
      <c r="N159" s="67"/>
      <c r="O159" s="56"/>
      <c r="P159" s="3"/>
      <c r="R159" s="13"/>
      <c r="T159" s="71"/>
      <c r="U159" s="45"/>
    </row>
    <row r="160" spans="1:21" ht="12.75">
      <c r="A160" s="90"/>
      <c r="B160" s="144" t="s">
        <v>89</v>
      </c>
      <c r="C160" s="144"/>
      <c r="D160" s="144"/>
      <c r="E160" s="144"/>
      <c r="F160" s="144"/>
      <c r="G160" s="144"/>
      <c r="H160" s="145"/>
      <c r="I160" s="10"/>
      <c r="J160" s="11"/>
      <c r="K160" s="20"/>
      <c r="L160" s="16">
        <v>0.05</v>
      </c>
      <c r="M160" s="13"/>
      <c r="N160" s="10"/>
      <c r="O160" s="14"/>
      <c r="P160" s="15"/>
      <c r="Q160" s="16">
        <f>SUM(Q161:Q174)</f>
        <v>0.0225</v>
      </c>
      <c r="R160" s="13"/>
      <c r="T160" s="47">
        <f>Q160/L160</f>
        <v>0.44999999999999996</v>
      </c>
      <c r="U160" s="46" t="s">
        <v>112</v>
      </c>
    </row>
    <row r="161" spans="1:21" ht="12.75">
      <c r="A161" s="90"/>
      <c r="B161" s="91"/>
      <c r="C161" s="140" t="s">
        <v>90</v>
      </c>
      <c r="D161" s="140"/>
      <c r="E161" s="140"/>
      <c r="F161" s="140"/>
      <c r="G161" s="140"/>
      <c r="H161" s="141"/>
      <c r="I161" s="10"/>
      <c r="J161" s="11"/>
      <c r="K161" s="55">
        <v>0.25</v>
      </c>
      <c r="L161" s="12"/>
      <c r="M161" s="13"/>
      <c r="N161" s="10"/>
      <c r="O161" s="14"/>
      <c r="P161" s="55">
        <v>0.25</v>
      </c>
      <c r="Q161" s="43">
        <f>P161*L160</f>
        <v>0.0125</v>
      </c>
      <c r="R161" s="13"/>
      <c r="T161" s="71"/>
      <c r="U161" s="45"/>
    </row>
    <row r="162" spans="1:21" ht="12.75">
      <c r="A162" s="90"/>
      <c r="B162" s="91"/>
      <c r="C162" s="140"/>
      <c r="D162" s="140"/>
      <c r="E162" s="140"/>
      <c r="F162" s="140"/>
      <c r="G162" s="140"/>
      <c r="H162" s="141"/>
      <c r="I162" s="10"/>
      <c r="J162" s="11"/>
      <c r="K162" s="20"/>
      <c r="L162" s="12"/>
      <c r="M162" s="13"/>
      <c r="N162" s="10"/>
      <c r="O162" s="14"/>
      <c r="P162" s="15"/>
      <c r="Q162" s="43"/>
      <c r="R162" s="13"/>
      <c r="T162" s="71"/>
      <c r="U162" s="45"/>
    </row>
    <row r="163" spans="1:21" ht="12.75">
      <c r="A163" s="90"/>
      <c r="B163" s="91"/>
      <c r="C163" s="140"/>
      <c r="D163" s="140"/>
      <c r="E163" s="140"/>
      <c r="F163" s="140"/>
      <c r="G163" s="140"/>
      <c r="H163" s="141"/>
      <c r="I163" s="10"/>
      <c r="J163" s="11"/>
      <c r="K163" s="20"/>
      <c r="L163" s="12"/>
      <c r="M163" s="13"/>
      <c r="N163" s="10"/>
      <c r="O163" s="14"/>
      <c r="P163" s="15"/>
      <c r="Q163" s="43"/>
      <c r="R163" s="13"/>
      <c r="T163" s="71"/>
      <c r="U163" s="45"/>
    </row>
    <row r="164" spans="1:21" ht="9" customHeight="1">
      <c r="A164" s="90"/>
      <c r="B164" s="91"/>
      <c r="C164" s="140"/>
      <c r="D164" s="140"/>
      <c r="E164" s="140"/>
      <c r="F164" s="140"/>
      <c r="G164" s="140"/>
      <c r="H164" s="141"/>
      <c r="I164" s="10"/>
      <c r="J164" s="11"/>
      <c r="L164" s="12"/>
      <c r="M164" s="13"/>
      <c r="N164" s="10"/>
      <c r="O164" s="14"/>
      <c r="P164" s="3"/>
      <c r="Q164" s="41"/>
      <c r="R164" s="13"/>
      <c r="T164" s="71"/>
      <c r="U164" s="45"/>
    </row>
    <row r="165" spans="1:21" ht="12.75">
      <c r="A165" s="90"/>
      <c r="B165" s="91"/>
      <c r="C165" s="140" t="s">
        <v>91</v>
      </c>
      <c r="D165" s="140"/>
      <c r="E165" s="140"/>
      <c r="F165" s="140"/>
      <c r="G165" s="140"/>
      <c r="H165" s="141"/>
      <c r="I165" s="10"/>
      <c r="J165" s="11"/>
      <c r="K165" s="55">
        <v>0.15</v>
      </c>
      <c r="L165" s="42"/>
      <c r="M165" s="66"/>
      <c r="N165" s="67"/>
      <c r="O165" s="56"/>
      <c r="P165" s="55">
        <v>0.15</v>
      </c>
      <c r="Q165" s="43">
        <f>P165*L160</f>
        <v>0.0075</v>
      </c>
      <c r="R165" s="13"/>
      <c r="T165" s="71"/>
      <c r="U165" s="45"/>
    </row>
    <row r="166" spans="1:21" ht="12.75">
      <c r="A166" s="90"/>
      <c r="B166" s="91"/>
      <c r="C166" s="140"/>
      <c r="D166" s="140"/>
      <c r="E166" s="140"/>
      <c r="F166" s="140"/>
      <c r="G166" s="140"/>
      <c r="H166" s="141"/>
      <c r="I166" s="10"/>
      <c r="J166" s="11"/>
      <c r="K166" s="42"/>
      <c r="L166" s="42"/>
      <c r="M166" s="66"/>
      <c r="N166" s="67"/>
      <c r="O166" s="56"/>
      <c r="P166" s="54"/>
      <c r="Q166" s="43"/>
      <c r="R166" s="13"/>
      <c r="T166" s="71"/>
      <c r="U166" s="45"/>
    </row>
    <row r="167" spans="1:21" ht="12.75">
      <c r="A167" s="90"/>
      <c r="B167" s="91"/>
      <c r="C167" s="140"/>
      <c r="D167" s="140"/>
      <c r="E167" s="140"/>
      <c r="F167" s="140"/>
      <c r="G167" s="140"/>
      <c r="H167" s="141"/>
      <c r="I167" s="10"/>
      <c r="J167" s="11"/>
      <c r="K167" s="77"/>
      <c r="L167" s="42"/>
      <c r="M167" s="66"/>
      <c r="N167" s="67"/>
      <c r="O167" s="56"/>
      <c r="P167" s="78"/>
      <c r="Q167" s="41"/>
      <c r="R167" s="13"/>
      <c r="T167" s="71"/>
      <c r="U167" s="45"/>
    </row>
    <row r="168" spans="1:21" ht="12.75">
      <c r="A168" s="90"/>
      <c r="B168" s="91"/>
      <c r="C168" s="140" t="s">
        <v>92</v>
      </c>
      <c r="D168" s="142"/>
      <c r="E168" s="142"/>
      <c r="F168" s="142"/>
      <c r="G168" s="142"/>
      <c r="H168" s="143"/>
      <c r="I168" s="10"/>
      <c r="J168" s="11"/>
      <c r="K168" s="55">
        <v>0.25</v>
      </c>
      <c r="L168" s="42"/>
      <c r="M168" s="66"/>
      <c r="N168" s="67"/>
      <c r="O168" s="56"/>
      <c r="P168" s="55">
        <v>0</v>
      </c>
      <c r="Q168" s="43">
        <f>P168*L160</f>
        <v>0</v>
      </c>
      <c r="R168" s="13"/>
      <c r="T168" s="71"/>
      <c r="U168" s="45"/>
    </row>
    <row r="169" spans="1:21" ht="12.75">
      <c r="A169" s="90"/>
      <c r="B169" s="91"/>
      <c r="C169" s="142"/>
      <c r="D169" s="142"/>
      <c r="E169" s="142"/>
      <c r="F169" s="142"/>
      <c r="G169" s="142"/>
      <c r="H169" s="143"/>
      <c r="I169" s="10"/>
      <c r="J169" s="11"/>
      <c r="K169" s="54"/>
      <c r="L169" s="42"/>
      <c r="M169" s="66"/>
      <c r="N169" s="67"/>
      <c r="O169" s="56"/>
      <c r="P169" s="54"/>
      <c r="Q169" s="43"/>
      <c r="R169" s="13"/>
      <c r="T169" s="71"/>
      <c r="U169" s="45"/>
    </row>
    <row r="170" spans="1:21" ht="12.75">
      <c r="A170" s="90"/>
      <c r="B170" s="91"/>
      <c r="C170" s="140" t="s">
        <v>93</v>
      </c>
      <c r="D170" s="140"/>
      <c r="E170" s="140"/>
      <c r="F170" s="140"/>
      <c r="G170" s="140"/>
      <c r="H170" s="141"/>
      <c r="I170" s="10"/>
      <c r="J170" s="11"/>
      <c r="K170" s="55">
        <v>0.1</v>
      </c>
      <c r="L170" s="42"/>
      <c r="M170" s="66"/>
      <c r="N170" s="67"/>
      <c r="O170" s="56"/>
      <c r="P170" s="79">
        <v>0.05</v>
      </c>
      <c r="Q170" s="43">
        <f>P170*L160</f>
        <v>0.0025000000000000005</v>
      </c>
      <c r="R170" s="13"/>
      <c r="T170" s="71"/>
      <c r="U170" s="45"/>
    </row>
    <row r="171" spans="1:21" ht="35.25" customHeight="1">
      <c r="A171" s="90"/>
      <c r="B171" s="91"/>
      <c r="C171" s="140"/>
      <c r="D171" s="140"/>
      <c r="E171" s="140"/>
      <c r="F171" s="140"/>
      <c r="G171" s="140"/>
      <c r="H171" s="141"/>
      <c r="I171" s="10"/>
      <c r="J171" s="11"/>
      <c r="L171" s="42"/>
      <c r="M171" s="66"/>
      <c r="N171" s="67"/>
      <c r="O171" s="56"/>
      <c r="P171" s="3"/>
      <c r="Q171" s="43"/>
      <c r="R171" s="13"/>
      <c r="T171" s="71"/>
      <c r="U171" s="45"/>
    </row>
    <row r="172" spans="1:21" ht="12.75">
      <c r="A172" s="90"/>
      <c r="B172" s="91"/>
      <c r="C172" s="140" t="s">
        <v>94</v>
      </c>
      <c r="D172" s="140"/>
      <c r="E172" s="140"/>
      <c r="F172" s="140"/>
      <c r="G172" s="140"/>
      <c r="H172" s="141"/>
      <c r="I172" s="10"/>
      <c r="J172" s="11"/>
      <c r="K172" s="55">
        <v>0.15</v>
      </c>
      <c r="L172" s="42"/>
      <c r="M172" s="66"/>
      <c r="N172" s="67"/>
      <c r="O172" s="56"/>
      <c r="P172" s="55">
        <v>0</v>
      </c>
      <c r="Q172" s="89">
        <f>P172*L160</f>
        <v>0</v>
      </c>
      <c r="R172" s="13"/>
      <c r="T172" s="71"/>
      <c r="U172" s="45"/>
    </row>
    <row r="173" spans="1:21" ht="12.75">
      <c r="A173" s="90"/>
      <c r="B173" s="91"/>
      <c r="C173" s="142"/>
      <c r="D173" s="142"/>
      <c r="E173" s="142"/>
      <c r="F173" s="142"/>
      <c r="G173" s="142"/>
      <c r="H173" s="143"/>
      <c r="I173" s="10"/>
      <c r="J173" s="11"/>
      <c r="K173" s="54"/>
      <c r="L173" s="42"/>
      <c r="M173" s="66"/>
      <c r="N173" s="67"/>
      <c r="O173" s="56"/>
      <c r="P173" s="54"/>
      <c r="Q173" s="89"/>
      <c r="R173" s="13"/>
      <c r="T173" s="71"/>
      <c r="U173" s="45"/>
    </row>
    <row r="174" spans="1:21" ht="12.75">
      <c r="A174" s="90"/>
      <c r="B174" s="91"/>
      <c r="C174" s="140" t="s">
        <v>95</v>
      </c>
      <c r="D174" s="140"/>
      <c r="E174" s="140"/>
      <c r="F174" s="140"/>
      <c r="G174" s="140"/>
      <c r="H174" s="141"/>
      <c r="I174" s="12"/>
      <c r="J174" s="11"/>
      <c r="K174" s="55">
        <v>0.1</v>
      </c>
      <c r="L174" s="42"/>
      <c r="M174" s="66"/>
      <c r="N174" s="42"/>
      <c r="O174" s="56"/>
      <c r="P174" s="55">
        <v>0</v>
      </c>
      <c r="Q174" s="43">
        <f>P174*L160</f>
        <v>0</v>
      </c>
      <c r="R174" s="13"/>
      <c r="S174" s="2"/>
      <c r="T174" s="71"/>
      <c r="U174" s="45"/>
    </row>
    <row r="175" spans="1:21" ht="22.5" customHeight="1">
      <c r="A175" s="90"/>
      <c r="B175" s="91"/>
      <c r="C175" s="140"/>
      <c r="D175" s="140"/>
      <c r="E175" s="140"/>
      <c r="F175" s="140"/>
      <c r="G175" s="140"/>
      <c r="H175" s="141"/>
      <c r="I175" s="12"/>
      <c r="J175" s="11"/>
      <c r="K175" s="109"/>
      <c r="L175" s="12"/>
      <c r="M175" s="13"/>
      <c r="N175" s="12"/>
      <c r="O175" s="14"/>
      <c r="P175" s="110"/>
      <c r="Q175" s="2"/>
      <c r="R175" s="13"/>
      <c r="S175" s="2"/>
      <c r="T175" s="71"/>
      <c r="U175" s="45"/>
    </row>
    <row r="176" spans="1:21" ht="12.75">
      <c r="A176" s="90"/>
      <c r="B176" s="144" t="s">
        <v>96</v>
      </c>
      <c r="C176" s="144"/>
      <c r="D176" s="144"/>
      <c r="E176" s="144"/>
      <c r="F176" s="144"/>
      <c r="G176" s="144"/>
      <c r="H176" s="145"/>
      <c r="I176" s="12"/>
      <c r="J176" s="11"/>
      <c r="K176" s="20"/>
      <c r="L176" s="16">
        <v>0.04</v>
      </c>
      <c r="M176" s="48"/>
      <c r="N176" s="43"/>
      <c r="O176" s="21"/>
      <c r="P176" s="44"/>
      <c r="Q176" s="16">
        <f>SUM(Q177:Q181)</f>
        <v>0.025</v>
      </c>
      <c r="R176" s="13"/>
      <c r="S176" s="2"/>
      <c r="T176" s="47">
        <f>Q176/L176</f>
        <v>0.625</v>
      </c>
      <c r="U176" s="46" t="s">
        <v>112</v>
      </c>
    </row>
    <row r="177" spans="1:21" ht="12.75">
      <c r="A177" s="90"/>
      <c r="B177" s="91"/>
      <c r="C177" s="140" t="s">
        <v>97</v>
      </c>
      <c r="D177" s="140"/>
      <c r="E177" s="140"/>
      <c r="F177" s="140"/>
      <c r="G177" s="140"/>
      <c r="H177" s="141"/>
      <c r="I177" s="10"/>
      <c r="J177" s="11"/>
      <c r="K177" s="55">
        <v>0.5</v>
      </c>
      <c r="L177" s="12"/>
      <c r="M177" s="13"/>
      <c r="N177" s="10"/>
      <c r="O177" s="14"/>
      <c r="P177" s="132">
        <v>0.5</v>
      </c>
      <c r="Q177" s="43">
        <f>P177*L176</f>
        <v>0.02</v>
      </c>
      <c r="R177" s="13"/>
      <c r="T177" s="71"/>
      <c r="U177" s="45"/>
    </row>
    <row r="178" spans="1:21" ht="12.75">
      <c r="A178" s="90"/>
      <c r="B178" s="91"/>
      <c r="C178" s="140"/>
      <c r="D178" s="140"/>
      <c r="E178" s="140"/>
      <c r="F178" s="140"/>
      <c r="G178" s="140"/>
      <c r="H178" s="141"/>
      <c r="I178" s="10"/>
      <c r="J178" s="11"/>
      <c r="K178" s="20"/>
      <c r="L178" s="12"/>
      <c r="M178" s="13"/>
      <c r="N178" s="10"/>
      <c r="O178" s="14"/>
      <c r="P178" s="15"/>
      <c r="Q178" s="43"/>
      <c r="R178" s="13"/>
      <c r="T178" s="71"/>
      <c r="U178" s="45"/>
    </row>
    <row r="179" spans="1:21" ht="12.75">
      <c r="A179" s="90"/>
      <c r="B179" s="91"/>
      <c r="C179" s="140" t="s">
        <v>5</v>
      </c>
      <c r="D179" s="140"/>
      <c r="E179" s="140"/>
      <c r="F179" s="140"/>
      <c r="G179" s="140"/>
      <c r="H179" s="141"/>
      <c r="I179" s="10"/>
      <c r="J179" s="11"/>
      <c r="K179" s="55">
        <v>0.25</v>
      </c>
      <c r="L179" s="42"/>
      <c r="M179" s="66"/>
      <c r="N179" s="67"/>
      <c r="O179" s="56"/>
      <c r="P179" s="55">
        <v>0</v>
      </c>
      <c r="Q179" s="43">
        <f>P179*L176</f>
        <v>0</v>
      </c>
      <c r="R179" s="13"/>
      <c r="T179" s="71"/>
      <c r="U179" s="45"/>
    </row>
    <row r="180" spans="1:21" ht="12.75">
      <c r="A180" s="90"/>
      <c r="B180" s="91"/>
      <c r="C180" s="140"/>
      <c r="D180" s="140"/>
      <c r="E180" s="140"/>
      <c r="F180" s="140"/>
      <c r="G180" s="140"/>
      <c r="H180" s="141"/>
      <c r="I180" s="10"/>
      <c r="J180" s="11"/>
      <c r="L180" s="42"/>
      <c r="M180" s="66"/>
      <c r="N180" s="67"/>
      <c r="O180" s="56"/>
      <c r="P180" s="3"/>
      <c r="R180" s="13"/>
      <c r="T180" s="71"/>
      <c r="U180" s="45"/>
    </row>
    <row r="181" spans="1:21" ht="12.75">
      <c r="A181" s="90"/>
      <c r="B181" s="91"/>
      <c r="C181" s="140" t="s">
        <v>6</v>
      </c>
      <c r="D181" s="140"/>
      <c r="E181" s="140"/>
      <c r="F181" s="140"/>
      <c r="G181" s="140"/>
      <c r="H181" s="141"/>
      <c r="I181" s="10"/>
      <c r="J181" s="11"/>
      <c r="K181" s="55">
        <v>0.25</v>
      </c>
      <c r="L181" s="42"/>
      <c r="M181" s="66"/>
      <c r="N181" s="67"/>
      <c r="O181" s="56"/>
      <c r="P181" s="132">
        <v>0.125</v>
      </c>
      <c r="Q181" s="43">
        <f>P181*L176</f>
        <v>0.005</v>
      </c>
      <c r="R181" s="13"/>
      <c r="T181" s="71"/>
      <c r="U181" s="45"/>
    </row>
    <row r="182" spans="1:21" ht="12.75">
      <c r="A182" s="90"/>
      <c r="B182" s="144" t="s">
        <v>98</v>
      </c>
      <c r="C182" s="144"/>
      <c r="D182" s="144"/>
      <c r="E182" s="144"/>
      <c r="F182" s="144"/>
      <c r="G182" s="144"/>
      <c r="H182" s="145"/>
      <c r="I182" s="10"/>
      <c r="J182" s="11"/>
      <c r="K182" s="20"/>
      <c r="L182" s="16">
        <v>0.08</v>
      </c>
      <c r="M182" s="48"/>
      <c r="N182" s="49"/>
      <c r="O182" s="21"/>
      <c r="P182" s="44"/>
      <c r="Q182" s="16">
        <f>SUM(Q183:Q200)</f>
        <v>0.066</v>
      </c>
      <c r="R182" s="13"/>
      <c r="T182" s="47">
        <f>Q182/L182</f>
        <v>0.8250000000000001</v>
      </c>
      <c r="U182" s="46" t="s">
        <v>111</v>
      </c>
    </row>
    <row r="183" spans="1:21" ht="12.75">
      <c r="A183" s="90"/>
      <c r="B183" s="91"/>
      <c r="C183" s="140" t="s">
        <v>99</v>
      </c>
      <c r="D183" s="140"/>
      <c r="E183" s="140"/>
      <c r="F183" s="140"/>
      <c r="G183" s="140"/>
      <c r="H183" s="141"/>
      <c r="I183" s="10"/>
      <c r="J183" s="11"/>
      <c r="K183" s="55">
        <v>0.2</v>
      </c>
      <c r="L183" s="12"/>
      <c r="M183" s="13"/>
      <c r="N183" s="10"/>
      <c r="O183" s="14"/>
      <c r="P183" s="132">
        <v>0.2</v>
      </c>
      <c r="Q183" s="43">
        <f>P183*L182</f>
        <v>0.016</v>
      </c>
      <c r="R183" s="13"/>
      <c r="T183" s="71"/>
      <c r="U183" s="45"/>
    </row>
    <row r="184" spans="1:21" ht="12.75">
      <c r="A184" s="90"/>
      <c r="B184" s="91"/>
      <c r="C184" s="140"/>
      <c r="D184" s="140"/>
      <c r="E184" s="140"/>
      <c r="F184" s="140"/>
      <c r="G184" s="140"/>
      <c r="H184" s="141"/>
      <c r="I184" s="10"/>
      <c r="J184" s="11"/>
      <c r="K184" s="20"/>
      <c r="L184" s="12"/>
      <c r="M184" s="13"/>
      <c r="N184" s="10"/>
      <c r="O184" s="14"/>
      <c r="P184" s="15"/>
      <c r="Q184" s="43"/>
      <c r="R184" s="13"/>
      <c r="T184" s="71"/>
      <c r="U184" s="45"/>
    </row>
    <row r="185" spans="1:21" ht="12.75">
      <c r="A185" s="90"/>
      <c r="B185" s="91"/>
      <c r="C185" s="140"/>
      <c r="D185" s="140"/>
      <c r="E185" s="140"/>
      <c r="F185" s="140"/>
      <c r="G185" s="140"/>
      <c r="H185" s="141"/>
      <c r="I185" s="10"/>
      <c r="J185" s="11"/>
      <c r="K185" s="20"/>
      <c r="L185" s="12"/>
      <c r="M185" s="13"/>
      <c r="N185" s="10"/>
      <c r="O185" s="14"/>
      <c r="P185" s="15"/>
      <c r="Q185" s="43"/>
      <c r="R185" s="13"/>
      <c r="T185" s="71"/>
      <c r="U185" s="45"/>
    </row>
    <row r="186" spans="1:21" ht="12.75">
      <c r="A186" s="90"/>
      <c r="B186" s="91"/>
      <c r="C186" s="140"/>
      <c r="D186" s="140"/>
      <c r="E186" s="140"/>
      <c r="F186" s="140"/>
      <c r="G186" s="140"/>
      <c r="H186" s="141"/>
      <c r="I186" s="10"/>
      <c r="J186" s="11"/>
      <c r="K186" s="20"/>
      <c r="L186" s="12"/>
      <c r="M186" s="13"/>
      <c r="N186" s="10"/>
      <c r="O186" s="14"/>
      <c r="P186" s="15"/>
      <c r="Q186" s="43"/>
      <c r="R186" s="13"/>
      <c r="T186" s="71"/>
      <c r="U186" s="45"/>
    </row>
    <row r="187" spans="1:21" ht="10.5" customHeight="1">
      <c r="A187" s="90"/>
      <c r="B187" s="91"/>
      <c r="C187" s="140"/>
      <c r="D187" s="140"/>
      <c r="E187" s="140"/>
      <c r="F187" s="140"/>
      <c r="G187" s="140"/>
      <c r="H187" s="141"/>
      <c r="I187" s="10"/>
      <c r="J187" s="11"/>
      <c r="L187" s="42"/>
      <c r="M187" s="66"/>
      <c r="N187" s="67"/>
      <c r="O187" s="56"/>
      <c r="P187" s="3"/>
      <c r="R187" s="13"/>
      <c r="T187" s="71"/>
      <c r="U187" s="45"/>
    </row>
    <row r="188" spans="1:21" ht="12.75">
      <c r="A188" s="90"/>
      <c r="B188" s="91"/>
      <c r="C188" s="140" t="s">
        <v>100</v>
      </c>
      <c r="D188" s="140"/>
      <c r="E188" s="140"/>
      <c r="F188" s="140"/>
      <c r="G188" s="140"/>
      <c r="H188" s="141"/>
      <c r="I188" s="10"/>
      <c r="J188" s="11"/>
      <c r="K188" s="55">
        <v>0.2</v>
      </c>
      <c r="L188" s="42"/>
      <c r="M188" s="66"/>
      <c r="N188" s="67"/>
      <c r="O188" s="56"/>
      <c r="P188" s="132">
        <v>0.2</v>
      </c>
      <c r="Q188" s="43">
        <f>P188*L182</f>
        <v>0.016</v>
      </c>
      <c r="R188" s="13"/>
      <c r="T188" s="71"/>
      <c r="U188" s="45"/>
    </row>
    <row r="189" spans="1:21" ht="12.75">
      <c r="A189" s="90"/>
      <c r="B189" s="91"/>
      <c r="C189" s="140"/>
      <c r="D189" s="140"/>
      <c r="E189" s="140"/>
      <c r="F189" s="140"/>
      <c r="G189" s="140"/>
      <c r="H189" s="141"/>
      <c r="I189" s="10"/>
      <c r="J189" s="11"/>
      <c r="K189" s="42"/>
      <c r="L189" s="42"/>
      <c r="M189" s="66"/>
      <c r="N189" s="67"/>
      <c r="O189" s="56"/>
      <c r="P189" s="54"/>
      <c r="Q189" s="43"/>
      <c r="R189" s="13"/>
      <c r="T189" s="71"/>
      <c r="U189" s="45"/>
    </row>
    <row r="190" spans="1:21" ht="12" customHeight="1">
      <c r="A190" s="90"/>
      <c r="B190" s="91"/>
      <c r="C190" s="140"/>
      <c r="D190" s="140"/>
      <c r="E190" s="140"/>
      <c r="F190" s="140"/>
      <c r="G190" s="140"/>
      <c r="H190" s="141"/>
      <c r="I190" s="10"/>
      <c r="J190" s="11"/>
      <c r="L190" s="42"/>
      <c r="M190" s="66"/>
      <c r="N190" s="67"/>
      <c r="O190" s="56"/>
      <c r="P190" s="3"/>
      <c r="R190" s="13"/>
      <c r="T190" s="71"/>
      <c r="U190" s="45"/>
    </row>
    <row r="191" spans="1:21" ht="12.75" customHeight="1">
      <c r="A191" s="90"/>
      <c r="B191" s="91"/>
      <c r="C191" s="140" t="s">
        <v>101</v>
      </c>
      <c r="D191" s="140"/>
      <c r="E191" s="140"/>
      <c r="F191" s="140"/>
      <c r="G191" s="140"/>
      <c r="H191" s="141"/>
      <c r="I191" s="10"/>
      <c r="J191" s="11"/>
      <c r="K191" s="55">
        <v>0.15</v>
      </c>
      <c r="L191" s="42"/>
      <c r="M191" s="66"/>
      <c r="N191" s="67"/>
      <c r="O191" s="56"/>
      <c r="P191" s="132">
        <v>0.075</v>
      </c>
      <c r="Q191" s="43">
        <f>P191*L182</f>
        <v>0.006</v>
      </c>
      <c r="R191" s="13"/>
      <c r="T191" s="71"/>
      <c r="U191" s="45"/>
    </row>
    <row r="192" spans="1:21" ht="12.75">
      <c r="A192" s="90"/>
      <c r="B192" s="91"/>
      <c r="C192" s="140" t="s">
        <v>102</v>
      </c>
      <c r="D192" s="140"/>
      <c r="E192" s="140"/>
      <c r="F192" s="140"/>
      <c r="G192" s="140"/>
      <c r="H192" s="141"/>
      <c r="I192" s="10"/>
      <c r="J192" s="11"/>
      <c r="K192" s="55">
        <v>0.1</v>
      </c>
      <c r="L192" s="42"/>
      <c r="M192" s="66"/>
      <c r="N192" s="67"/>
      <c r="O192" s="56"/>
      <c r="P192" s="55">
        <v>0.1</v>
      </c>
      <c r="Q192" s="43">
        <f>P192*L182</f>
        <v>0.008</v>
      </c>
      <c r="R192" s="13"/>
      <c r="T192" s="71"/>
      <c r="U192" s="45"/>
    </row>
    <row r="193" spans="1:21" ht="12.75">
      <c r="A193" s="90"/>
      <c r="B193" s="91"/>
      <c r="C193" s="140"/>
      <c r="D193" s="140"/>
      <c r="E193" s="140"/>
      <c r="F193" s="140"/>
      <c r="G193" s="140"/>
      <c r="H193" s="141"/>
      <c r="I193" s="10"/>
      <c r="J193" s="11"/>
      <c r="K193" s="42"/>
      <c r="L193" s="42"/>
      <c r="M193" s="66"/>
      <c r="N193" s="67"/>
      <c r="O193" s="56"/>
      <c r="P193" s="54"/>
      <c r="Q193" s="43"/>
      <c r="R193" s="13"/>
      <c r="T193" s="71"/>
      <c r="U193" s="45"/>
    </row>
    <row r="194" spans="1:21" ht="21.75" customHeight="1">
      <c r="A194" s="90"/>
      <c r="B194" s="91"/>
      <c r="C194" s="140"/>
      <c r="D194" s="140"/>
      <c r="E194" s="140"/>
      <c r="F194" s="140"/>
      <c r="G194" s="140"/>
      <c r="H194" s="141"/>
      <c r="I194" s="10"/>
      <c r="J194" s="11"/>
      <c r="L194" s="42"/>
      <c r="M194" s="66"/>
      <c r="N194" s="67"/>
      <c r="O194" s="56"/>
      <c r="P194" s="3"/>
      <c r="R194" s="13"/>
      <c r="T194" s="71"/>
      <c r="U194" s="45"/>
    </row>
    <row r="195" spans="1:21" ht="12.75">
      <c r="A195" s="90"/>
      <c r="B195" s="91"/>
      <c r="C195" s="140" t="s">
        <v>103</v>
      </c>
      <c r="D195" s="140"/>
      <c r="E195" s="140"/>
      <c r="F195" s="140"/>
      <c r="G195" s="140"/>
      <c r="H195" s="141"/>
      <c r="I195" s="10"/>
      <c r="J195" s="11"/>
      <c r="K195" s="55">
        <v>0.1</v>
      </c>
      <c r="L195" s="42"/>
      <c r="M195" s="66"/>
      <c r="N195" s="67"/>
      <c r="O195" s="56"/>
      <c r="P195" s="55">
        <v>0</v>
      </c>
      <c r="Q195" s="43">
        <f>P195*L182</f>
        <v>0</v>
      </c>
      <c r="R195" s="13"/>
      <c r="T195" s="71"/>
      <c r="U195" s="45"/>
    </row>
    <row r="196" spans="1:21" ht="12.75">
      <c r="A196" s="90"/>
      <c r="B196" s="91"/>
      <c r="C196" s="140"/>
      <c r="D196" s="140"/>
      <c r="E196" s="140"/>
      <c r="F196" s="140"/>
      <c r="G196" s="140"/>
      <c r="H196" s="141"/>
      <c r="I196" s="10"/>
      <c r="J196" s="11"/>
      <c r="K196" s="42"/>
      <c r="L196" s="42"/>
      <c r="M196" s="66"/>
      <c r="N196" s="67"/>
      <c r="O196" s="56"/>
      <c r="P196" s="54"/>
      <c r="Q196" s="43"/>
      <c r="R196" s="13"/>
      <c r="T196" s="71"/>
      <c r="U196" s="45"/>
    </row>
    <row r="197" spans="1:21" ht="10.5" customHeight="1">
      <c r="A197" s="90"/>
      <c r="B197" s="91"/>
      <c r="C197" s="140"/>
      <c r="D197" s="140"/>
      <c r="E197" s="140"/>
      <c r="F197" s="140"/>
      <c r="G197" s="140"/>
      <c r="H197" s="141"/>
      <c r="I197" s="10"/>
      <c r="J197" s="11"/>
      <c r="L197" s="42"/>
      <c r="M197" s="66"/>
      <c r="N197" s="67"/>
      <c r="O197" s="56"/>
      <c r="P197" s="3"/>
      <c r="R197" s="13"/>
      <c r="T197" s="71"/>
      <c r="U197" s="45"/>
    </row>
    <row r="198" spans="1:21" ht="12.75">
      <c r="A198" s="90"/>
      <c r="B198" s="91"/>
      <c r="C198" s="140" t="s">
        <v>104</v>
      </c>
      <c r="D198" s="140"/>
      <c r="E198" s="140"/>
      <c r="F198" s="140"/>
      <c r="G198" s="140"/>
      <c r="H198" s="141"/>
      <c r="I198" s="10"/>
      <c r="J198" s="11"/>
      <c r="K198" s="55">
        <v>0.1</v>
      </c>
      <c r="L198" s="42"/>
      <c r="M198" s="66"/>
      <c r="N198" s="67"/>
      <c r="O198" s="56"/>
      <c r="P198" s="55">
        <v>0.1</v>
      </c>
      <c r="Q198" s="43">
        <f>P198*L182</f>
        <v>0.008</v>
      </c>
      <c r="R198" s="13"/>
      <c r="T198" s="71"/>
      <c r="U198" s="45"/>
    </row>
    <row r="199" spans="1:21" ht="12.75">
      <c r="A199" s="90"/>
      <c r="B199" s="91"/>
      <c r="C199" s="140"/>
      <c r="D199" s="140"/>
      <c r="E199" s="140"/>
      <c r="F199" s="140"/>
      <c r="G199" s="140"/>
      <c r="H199" s="141"/>
      <c r="I199" s="10"/>
      <c r="J199" s="11"/>
      <c r="K199" s="42"/>
      <c r="L199" s="42"/>
      <c r="M199" s="66"/>
      <c r="N199" s="67"/>
      <c r="O199" s="56"/>
      <c r="P199" s="54"/>
      <c r="Q199" s="43"/>
      <c r="R199" s="13"/>
      <c r="T199" s="71"/>
      <c r="U199" s="45"/>
    </row>
    <row r="200" spans="1:21" ht="12.75">
      <c r="A200" s="90"/>
      <c r="B200" s="91"/>
      <c r="C200" s="140" t="s">
        <v>105</v>
      </c>
      <c r="D200" s="140"/>
      <c r="E200" s="140"/>
      <c r="F200" s="140"/>
      <c r="G200" s="140"/>
      <c r="H200" s="141"/>
      <c r="I200" s="10"/>
      <c r="J200" s="11"/>
      <c r="K200" s="55">
        <v>0.15</v>
      </c>
      <c r="L200" s="42"/>
      <c r="M200" s="66"/>
      <c r="N200" s="67"/>
      <c r="O200" s="56"/>
      <c r="P200" s="55">
        <v>0.15</v>
      </c>
      <c r="Q200" s="43">
        <f>P200*L182</f>
        <v>0.012</v>
      </c>
      <c r="R200" s="13"/>
      <c r="T200" s="71"/>
      <c r="U200" s="45"/>
    </row>
    <row r="201" spans="1:21" ht="12.75">
      <c r="A201" s="90"/>
      <c r="B201" s="91"/>
      <c r="C201" s="140"/>
      <c r="D201" s="140"/>
      <c r="E201" s="140"/>
      <c r="F201" s="140"/>
      <c r="G201" s="140"/>
      <c r="H201" s="141"/>
      <c r="I201" s="10"/>
      <c r="J201" s="11"/>
      <c r="K201" s="42"/>
      <c r="L201" s="42"/>
      <c r="M201" s="66"/>
      <c r="N201" s="67"/>
      <c r="O201" s="56"/>
      <c r="P201" s="54"/>
      <c r="Q201" s="43"/>
      <c r="R201" s="13"/>
      <c r="T201" s="71"/>
      <c r="U201" s="45"/>
    </row>
    <row r="202" spans="1:21" ht="12.75">
      <c r="A202" s="92"/>
      <c r="B202" s="93"/>
      <c r="C202" s="158"/>
      <c r="D202" s="158"/>
      <c r="E202" s="158"/>
      <c r="F202" s="158"/>
      <c r="G202" s="158"/>
      <c r="H202" s="159"/>
      <c r="I202" s="10"/>
      <c r="J202" s="22"/>
      <c r="K202" s="76"/>
      <c r="L202" s="68"/>
      <c r="M202" s="69"/>
      <c r="N202" s="67"/>
      <c r="O202" s="70"/>
      <c r="P202" s="74"/>
      <c r="Q202" s="75"/>
      <c r="R202" s="23"/>
      <c r="T202" s="80"/>
      <c r="U202" s="81"/>
    </row>
    <row r="203" spans="15:21" ht="12.75">
      <c r="O203" s="3"/>
      <c r="P203" s="3"/>
      <c r="T203" s="82"/>
      <c r="U203" s="82"/>
    </row>
    <row r="204" spans="1:21" ht="15.75">
      <c r="A204" s="7" t="s">
        <v>18</v>
      </c>
      <c r="B204" s="8"/>
      <c r="C204" s="8"/>
      <c r="D204" s="8"/>
      <c r="E204" s="8"/>
      <c r="F204" s="8"/>
      <c r="G204" s="8"/>
      <c r="H204" s="8"/>
      <c r="I204" s="8"/>
      <c r="J204" s="8"/>
      <c r="K204" s="40"/>
      <c r="L204" s="8"/>
      <c r="M204" s="83">
        <f>SUM(M5+M57+M97+M144)</f>
        <v>1</v>
      </c>
      <c r="N204" s="84"/>
      <c r="O204" s="85"/>
      <c r="P204" s="85"/>
      <c r="Q204" s="84"/>
      <c r="R204" s="83">
        <f>R5+R57+R97+R144</f>
        <v>0.4615</v>
      </c>
      <c r="S204" s="9"/>
      <c r="T204" s="166" t="s">
        <v>112</v>
      </c>
      <c r="U204" s="167"/>
    </row>
    <row r="205" spans="1:21" s="3" customFormat="1" ht="12.75">
      <c r="A205" s="100" t="s">
        <v>22</v>
      </c>
      <c r="B205"/>
      <c r="C205"/>
      <c r="D205"/>
      <c r="E205"/>
      <c r="F205"/>
      <c r="G205"/>
      <c r="H205"/>
      <c r="I205"/>
      <c r="J205"/>
      <c r="K205" s="36"/>
      <c r="L205"/>
      <c r="M205"/>
      <c r="N205"/>
      <c r="Q205"/>
      <c r="R205"/>
      <c r="S205"/>
      <c r="T205" s="82"/>
      <c r="U205" s="82"/>
    </row>
    <row r="206" spans="1:21" s="3" customFormat="1" ht="12.75">
      <c r="A206" t="s">
        <v>109</v>
      </c>
      <c r="B206"/>
      <c r="C206"/>
      <c r="D206"/>
      <c r="E206"/>
      <c r="F206"/>
      <c r="G206"/>
      <c r="H206"/>
      <c r="I206"/>
      <c r="J206"/>
      <c r="K206" s="36"/>
      <c r="L206"/>
      <c r="M206"/>
      <c r="N206"/>
      <c r="Q206"/>
      <c r="R206"/>
      <c r="S206"/>
      <c r="T206" s="82"/>
      <c r="U206" s="82"/>
    </row>
    <row r="207" spans="1:21" s="3" customFormat="1" ht="12.75">
      <c r="A207" t="s">
        <v>108</v>
      </c>
      <c r="B207"/>
      <c r="C207"/>
      <c r="D207"/>
      <c r="E207"/>
      <c r="F207"/>
      <c r="G207"/>
      <c r="H207"/>
      <c r="I207"/>
      <c r="J207"/>
      <c r="K207" s="36"/>
      <c r="L207"/>
      <c r="M207"/>
      <c r="N207"/>
      <c r="Q207"/>
      <c r="R207"/>
      <c r="S207"/>
      <c r="T207" s="82"/>
      <c r="U207" s="82"/>
    </row>
    <row r="208" spans="1:21" s="3" customFormat="1" ht="12.75">
      <c r="A208" t="s">
        <v>107</v>
      </c>
      <c r="B208"/>
      <c r="C208"/>
      <c r="D208"/>
      <c r="E208"/>
      <c r="F208"/>
      <c r="G208"/>
      <c r="H208"/>
      <c r="I208"/>
      <c r="J208"/>
      <c r="K208" s="36"/>
      <c r="L208"/>
      <c r="M208"/>
      <c r="N208"/>
      <c r="Q208"/>
      <c r="R208"/>
      <c r="S208"/>
      <c r="T208" s="82"/>
      <c r="U208" s="82"/>
    </row>
    <row r="209" spans="1:21" s="3" customFormat="1" ht="12.75">
      <c r="A209" t="s">
        <v>106</v>
      </c>
      <c r="B209"/>
      <c r="C209"/>
      <c r="D209"/>
      <c r="E209"/>
      <c r="F209"/>
      <c r="G209"/>
      <c r="H209"/>
      <c r="I209"/>
      <c r="J209"/>
      <c r="K209" s="36"/>
      <c r="L209"/>
      <c r="M209"/>
      <c r="N209"/>
      <c r="Q209"/>
      <c r="R209"/>
      <c r="S209"/>
      <c r="T209" s="82"/>
      <c r="U209" s="82"/>
    </row>
    <row r="210" spans="1:21" s="3" customFormat="1" ht="12.75">
      <c r="A210" s="133"/>
      <c r="B210" s="134" t="s">
        <v>114</v>
      </c>
      <c r="C210" s="134"/>
      <c r="D210" s="134"/>
      <c r="E210" s="134"/>
      <c r="F210" s="134"/>
      <c r="G210" s="134"/>
      <c r="H210" s="134"/>
      <c r="I210" s="134"/>
      <c r="J210" s="134"/>
      <c r="K210" s="134"/>
      <c r="L210"/>
      <c r="M210"/>
      <c r="N210"/>
      <c r="Q210"/>
      <c r="R210"/>
      <c r="S210"/>
      <c r="T210" s="82"/>
      <c r="U210" s="82"/>
    </row>
    <row r="211" spans="1:21" s="3" customFormat="1" ht="12.75">
      <c r="A211"/>
      <c r="B211" s="134"/>
      <c r="C211" s="134"/>
      <c r="D211" s="134"/>
      <c r="E211" s="134"/>
      <c r="F211" s="134"/>
      <c r="G211" s="134"/>
      <c r="H211" s="134"/>
      <c r="I211" s="134"/>
      <c r="J211" s="134"/>
      <c r="K211" s="134"/>
      <c r="L211"/>
      <c r="M211"/>
      <c r="N211"/>
      <c r="Q211"/>
      <c r="R211"/>
      <c r="S211"/>
      <c r="T211" s="82"/>
      <c r="U211" s="82"/>
    </row>
    <row r="212" spans="1:21" s="3" customFormat="1" ht="12.75">
      <c r="A212"/>
      <c r="B212"/>
      <c r="C212"/>
      <c r="D212"/>
      <c r="E212"/>
      <c r="F212"/>
      <c r="G212"/>
      <c r="H212"/>
      <c r="I212"/>
      <c r="J212"/>
      <c r="K212" s="36"/>
      <c r="L212"/>
      <c r="M212"/>
      <c r="N212"/>
      <c r="Q212"/>
      <c r="R212"/>
      <c r="S212"/>
      <c r="T212" s="82"/>
      <c r="U212" s="82"/>
    </row>
    <row r="213" spans="1:21" s="3" customFormat="1" ht="12.75">
      <c r="A213"/>
      <c r="B213"/>
      <c r="C213"/>
      <c r="D213"/>
      <c r="E213"/>
      <c r="F213"/>
      <c r="G213"/>
      <c r="H213"/>
      <c r="I213"/>
      <c r="J213"/>
      <c r="K213" s="36"/>
      <c r="L213"/>
      <c r="M213"/>
      <c r="N213"/>
      <c r="Q213"/>
      <c r="R213"/>
      <c r="S213"/>
      <c r="T213" s="82"/>
      <c r="U213" s="82"/>
    </row>
    <row r="214" spans="1:21" s="3" customFormat="1" ht="12.75">
      <c r="A214"/>
      <c r="B214"/>
      <c r="C214"/>
      <c r="D214"/>
      <c r="E214"/>
      <c r="F214"/>
      <c r="G214"/>
      <c r="H214"/>
      <c r="I214"/>
      <c r="J214"/>
      <c r="K214" s="36"/>
      <c r="L214"/>
      <c r="M214"/>
      <c r="N214"/>
      <c r="Q214"/>
      <c r="R214"/>
      <c r="S214"/>
      <c r="T214" s="82"/>
      <c r="U214" s="82"/>
    </row>
    <row r="215" spans="1:21" s="3" customFormat="1" ht="12.75">
      <c r="A215"/>
      <c r="B215"/>
      <c r="C215"/>
      <c r="D215"/>
      <c r="E215"/>
      <c r="F215"/>
      <c r="G215"/>
      <c r="H215"/>
      <c r="I215"/>
      <c r="J215"/>
      <c r="K215" s="36"/>
      <c r="L215"/>
      <c r="M215"/>
      <c r="N215"/>
      <c r="Q215"/>
      <c r="R215"/>
      <c r="S215"/>
      <c r="T215" s="82"/>
      <c r="U215" s="82"/>
    </row>
    <row r="216" spans="1:21" s="3" customFormat="1" ht="12.75">
      <c r="A216"/>
      <c r="B216"/>
      <c r="C216"/>
      <c r="D216"/>
      <c r="E216"/>
      <c r="F216"/>
      <c r="G216"/>
      <c r="H216"/>
      <c r="I216"/>
      <c r="J216"/>
      <c r="K216" s="36"/>
      <c r="L216"/>
      <c r="M216"/>
      <c r="N216"/>
      <c r="Q216"/>
      <c r="R216"/>
      <c r="S216"/>
      <c r="T216" s="82"/>
      <c r="U216" s="82"/>
    </row>
    <row r="217" spans="1:21" s="3" customFormat="1" ht="12.75">
      <c r="A217"/>
      <c r="B217"/>
      <c r="C217"/>
      <c r="D217"/>
      <c r="E217"/>
      <c r="F217"/>
      <c r="G217"/>
      <c r="H217"/>
      <c r="I217"/>
      <c r="J217"/>
      <c r="K217" s="36"/>
      <c r="L217"/>
      <c r="M217"/>
      <c r="N217"/>
      <c r="Q217"/>
      <c r="R217"/>
      <c r="S217"/>
      <c r="T217" s="82"/>
      <c r="U217" s="82"/>
    </row>
    <row r="218" spans="1:21" s="3" customFormat="1" ht="12.75">
      <c r="A218"/>
      <c r="B218"/>
      <c r="C218"/>
      <c r="D218"/>
      <c r="E218"/>
      <c r="F218"/>
      <c r="G218"/>
      <c r="H218"/>
      <c r="I218"/>
      <c r="J218"/>
      <c r="K218" s="36"/>
      <c r="L218"/>
      <c r="M218"/>
      <c r="N218"/>
      <c r="Q218"/>
      <c r="R218"/>
      <c r="S218"/>
      <c r="T218" s="82"/>
      <c r="U218" s="82"/>
    </row>
    <row r="219" spans="1:21" s="3" customFormat="1" ht="12.75">
      <c r="A219"/>
      <c r="B219"/>
      <c r="C219"/>
      <c r="D219"/>
      <c r="E219"/>
      <c r="F219"/>
      <c r="G219"/>
      <c r="H219"/>
      <c r="I219"/>
      <c r="J219"/>
      <c r="K219" s="36"/>
      <c r="L219"/>
      <c r="M219"/>
      <c r="N219"/>
      <c r="Q219"/>
      <c r="R219"/>
      <c r="S219"/>
      <c r="T219" s="82"/>
      <c r="U219" s="82"/>
    </row>
    <row r="220" spans="1:21" s="3" customFormat="1" ht="12.75">
      <c r="A220"/>
      <c r="B220"/>
      <c r="C220"/>
      <c r="D220"/>
      <c r="E220"/>
      <c r="F220"/>
      <c r="G220"/>
      <c r="H220"/>
      <c r="I220"/>
      <c r="J220"/>
      <c r="K220" s="36"/>
      <c r="L220"/>
      <c r="M220"/>
      <c r="N220"/>
      <c r="Q220"/>
      <c r="R220"/>
      <c r="S220"/>
      <c r="T220" s="82"/>
      <c r="U220" s="82"/>
    </row>
    <row r="221" spans="11:21" s="3" customFormat="1" ht="12.75">
      <c r="K221" s="101"/>
      <c r="T221" s="102"/>
      <c r="U221" s="102"/>
    </row>
    <row r="222" spans="11:21" s="3" customFormat="1" ht="12.75">
      <c r="K222" s="101"/>
      <c r="T222" s="102"/>
      <c r="U222" s="102"/>
    </row>
    <row r="223" spans="11:21" s="3" customFormat="1" ht="12.75">
      <c r="K223" s="101"/>
      <c r="T223" s="102"/>
      <c r="U223" s="102"/>
    </row>
    <row r="224" spans="11:21" s="3" customFormat="1" ht="12.75">
      <c r="K224" s="101"/>
      <c r="T224" s="102"/>
      <c r="U224" s="102"/>
    </row>
    <row r="225" spans="11:21" s="3" customFormat="1" ht="12.75">
      <c r="K225" s="101"/>
      <c r="T225" s="102"/>
      <c r="U225" s="102"/>
    </row>
    <row r="226" spans="11:21" s="3" customFormat="1" ht="12.75">
      <c r="K226" s="101"/>
      <c r="T226" s="102"/>
      <c r="U226" s="102"/>
    </row>
    <row r="227" spans="11:21" s="3" customFormat="1" ht="12.75">
      <c r="K227" s="101"/>
      <c r="T227" s="102"/>
      <c r="U227" s="102"/>
    </row>
    <row r="228" spans="11:21" s="3" customFormat="1" ht="12.75">
      <c r="K228" s="101"/>
      <c r="T228" s="102"/>
      <c r="U228" s="102"/>
    </row>
    <row r="229" spans="11:21" s="3" customFormat="1" ht="12.75">
      <c r="K229" s="101"/>
      <c r="T229" s="102"/>
      <c r="U229" s="102"/>
    </row>
    <row r="230" spans="11:21" s="3" customFormat="1" ht="12.75">
      <c r="K230" s="101"/>
      <c r="T230" s="102"/>
      <c r="U230" s="102"/>
    </row>
    <row r="231" spans="11:21" s="3" customFormat="1" ht="12.75">
      <c r="K231" s="101"/>
      <c r="T231" s="102"/>
      <c r="U231" s="102"/>
    </row>
    <row r="232" spans="11:21" s="3" customFormat="1" ht="12.75">
      <c r="K232" s="101"/>
      <c r="T232" s="102"/>
      <c r="U232" s="102"/>
    </row>
    <row r="233" spans="11:21" s="3" customFormat="1" ht="12.75">
      <c r="K233" s="101"/>
      <c r="T233" s="102"/>
      <c r="U233" s="102"/>
    </row>
    <row r="234" spans="11:21" s="3" customFormat="1" ht="12.75">
      <c r="K234" s="101"/>
      <c r="T234" s="102"/>
      <c r="U234" s="102"/>
    </row>
    <row r="235" spans="11:21" s="3" customFormat="1" ht="12.75">
      <c r="K235" s="101"/>
      <c r="T235" s="102"/>
      <c r="U235" s="102"/>
    </row>
    <row r="236" spans="11:21" s="3" customFormat="1" ht="12.75">
      <c r="K236" s="101"/>
      <c r="T236" s="102"/>
      <c r="U236" s="102"/>
    </row>
    <row r="237" spans="11:21" s="3" customFormat="1" ht="12.75">
      <c r="K237" s="101"/>
      <c r="T237" s="102"/>
      <c r="U237" s="102"/>
    </row>
    <row r="238" spans="11:21" s="3" customFormat="1" ht="12.75">
      <c r="K238" s="101"/>
      <c r="T238" s="102"/>
      <c r="U238" s="102"/>
    </row>
    <row r="239" spans="11:21" s="3" customFormat="1" ht="12.75">
      <c r="K239" s="101"/>
      <c r="T239" s="102"/>
      <c r="U239" s="102"/>
    </row>
    <row r="240" spans="11:21" s="3" customFormat="1" ht="12.75">
      <c r="K240" s="101"/>
      <c r="T240" s="102"/>
      <c r="U240" s="102"/>
    </row>
    <row r="241" spans="11:21" s="3" customFormat="1" ht="12.75">
      <c r="K241" s="101"/>
      <c r="T241" s="102"/>
      <c r="U241" s="102"/>
    </row>
    <row r="242" spans="11:21" s="3" customFormat="1" ht="12.75">
      <c r="K242" s="101"/>
      <c r="T242" s="102"/>
      <c r="U242" s="102"/>
    </row>
    <row r="243" spans="11:21" s="3" customFormat="1" ht="12.75">
      <c r="K243" s="101"/>
      <c r="T243" s="102"/>
      <c r="U243" s="102"/>
    </row>
    <row r="244" spans="11:21" s="3" customFormat="1" ht="12.75">
      <c r="K244" s="101"/>
      <c r="T244" s="102"/>
      <c r="U244" s="102"/>
    </row>
    <row r="245" spans="11:21" s="3" customFormat="1" ht="12.75">
      <c r="K245" s="101"/>
      <c r="T245" s="102"/>
      <c r="U245" s="102"/>
    </row>
    <row r="246" spans="11:21" s="3" customFormat="1" ht="12.75">
      <c r="K246" s="101"/>
      <c r="T246" s="102"/>
      <c r="U246" s="102"/>
    </row>
    <row r="247" spans="11:21" s="3" customFormat="1" ht="12.75">
      <c r="K247" s="101"/>
      <c r="T247" s="102"/>
      <c r="U247" s="102"/>
    </row>
    <row r="248" spans="11:21" s="3" customFormat="1" ht="12.75">
      <c r="K248" s="101"/>
      <c r="T248" s="102"/>
      <c r="U248" s="102"/>
    </row>
    <row r="249" spans="11:21" s="3" customFormat="1" ht="12.75">
      <c r="K249" s="101"/>
      <c r="T249" s="102"/>
      <c r="U249" s="102"/>
    </row>
    <row r="250" spans="11:21" s="3" customFormat="1" ht="12.75">
      <c r="K250" s="101"/>
      <c r="T250" s="102"/>
      <c r="U250" s="102"/>
    </row>
    <row r="251" spans="11:21" s="3" customFormat="1" ht="12.75">
      <c r="K251" s="101"/>
      <c r="T251" s="102"/>
      <c r="U251" s="102"/>
    </row>
    <row r="252" spans="11:21" s="3" customFormat="1" ht="12.75">
      <c r="K252" s="101"/>
      <c r="T252" s="102"/>
      <c r="U252" s="102"/>
    </row>
    <row r="253" spans="11:21" s="3" customFormat="1" ht="12.75">
      <c r="K253" s="101"/>
      <c r="T253" s="102"/>
      <c r="U253" s="102"/>
    </row>
    <row r="254" spans="11:21" s="3" customFormat="1" ht="12.75">
      <c r="K254" s="101"/>
      <c r="T254" s="102"/>
      <c r="U254" s="102"/>
    </row>
    <row r="255" spans="11:21" s="3" customFormat="1" ht="12.75">
      <c r="K255" s="101"/>
      <c r="T255" s="102"/>
      <c r="U255" s="102"/>
    </row>
    <row r="256" spans="11:21" s="3" customFormat="1" ht="12.75">
      <c r="K256" s="101"/>
      <c r="T256" s="102"/>
      <c r="U256" s="102"/>
    </row>
    <row r="257" spans="11:21" s="3" customFormat="1" ht="12.75">
      <c r="K257" s="101"/>
      <c r="T257" s="102"/>
      <c r="U257" s="102"/>
    </row>
    <row r="258" spans="11:21" s="3" customFormat="1" ht="12.75">
      <c r="K258" s="101"/>
      <c r="T258" s="102"/>
      <c r="U258" s="102"/>
    </row>
    <row r="259" spans="11:21" s="3" customFormat="1" ht="12.75">
      <c r="K259" s="101"/>
      <c r="T259" s="102"/>
      <c r="U259" s="102"/>
    </row>
    <row r="260" spans="11:21" s="3" customFormat="1" ht="12.75">
      <c r="K260" s="101"/>
      <c r="T260" s="102"/>
      <c r="U260" s="102"/>
    </row>
    <row r="261" spans="11:21" s="3" customFormat="1" ht="12.75">
      <c r="K261" s="101"/>
      <c r="T261" s="102"/>
      <c r="U261" s="102"/>
    </row>
    <row r="262" spans="11:21" s="3" customFormat="1" ht="12.75">
      <c r="K262" s="101"/>
      <c r="T262" s="102"/>
      <c r="U262" s="102"/>
    </row>
    <row r="263" spans="11:21" s="3" customFormat="1" ht="12.75">
      <c r="K263" s="101"/>
      <c r="T263" s="102"/>
      <c r="U263" s="102"/>
    </row>
    <row r="264" spans="11:21" s="3" customFormat="1" ht="12.75">
      <c r="K264" s="101"/>
      <c r="T264" s="102"/>
      <c r="U264" s="102"/>
    </row>
    <row r="265" spans="11:21" s="3" customFormat="1" ht="12.75">
      <c r="K265" s="101"/>
      <c r="T265" s="102"/>
      <c r="U265" s="102"/>
    </row>
    <row r="266" spans="11:21" s="3" customFormat="1" ht="12.75">
      <c r="K266" s="101"/>
      <c r="T266" s="102"/>
      <c r="U266" s="102"/>
    </row>
    <row r="267" spans="11:21" s="3" customFormat="1" ht="12.75">
      <c r="K267" s="101"/>
      <c r="T267" s="102"/>
      <c r="U267" s="102"/>
    </row>
    <row r="268" spans="11:21" s="3" customFormat="1" ht="12.75">
      <c r="K268" s="101"/>
      <c r="T268" s="102"/>
      <c r="U268" s="102"/>
    </row>
    <row r="269" spans="11:21" s="3" customFormat="1" ht="12.75">
      <c r="K269" s="101"/>
      <c r="T269" s="102"/>
      <c r="U269" s="102"/>
    </row>
    <row r="270" spans="11:21" s="3" customFormat="1" ht="12.75">
      <c r="K270" s="101"/>
      <c r="T270" s="102"/>
      <c r="U270" s="102"/>
    </row>
    <row r="271" spans="11:21" s="3" customFormat="1" ht="12.75">
      <c r="K271" s="101"/>
      <c r="T271" s="102"/>
      <c r="U271" s="102"/>
    </row>
    <row r="272" spans="11:21" s="3" customFormat="1" ht="12.75">
      <c r="K272" s="101"/>
      <c r="T272" s="102"/>
      <c r="U272" s="102"/>
    </row>
    <row r="273" spans="11:21" s="3" customFormat="1" ht="12.75">
      <c r="K273" s="101"/>
      <c r="T273" s="102"/>
      <c r="U273" s="102"/>
    </row>
    <row r="274" spans="11:21" s="3" customFormat="1" ht="12.75">
      <c r="K274" s="101"/>
      <c r="T274" s="102"/>
      <c r="U274" s="102"/>
    </row>
    <row r="275" spans="11:21" s="3" customFormat="1" ht="12.75">
      <c r="K275" s="101"/>
      <c r="T275" s="102"/>
      <c r="U275" s="102"/>
    </row>
    <row r="276" spans="11:21" s="3" customFormat="1" ht="12.75">
      <c r="K276" s="101"/>
      <c r="T276" s="102"/>
      <c r="U276" s="102"/>
    </row>
    <row r="277" spans="11:21" s="3" customFormat="1" ht="12.75">
      <c r="K277" s="101"/>
      <c r="T277" s="102"/>
      <c r="U277" s="102"/>
    </row>
    <row r="278" spans="11:21" s="3" customFormat="1" ht="12.75">
      <c r="K278" s="101"/>
      <c r="T278" s="102"/>
      <c r="U278" s="102"/>
    </row>
    <row r="279" spans="11:21" s="3" customFormat="1" ht="12.75">
      <c r="K279" s="101"/>
      <c r="T279" s="102"/>
      <c r="U279" s="102"/>
    </row>
    <row r="280" spans="11:21" s="3" customFormat="1" ht="12.75">
      <c r="K280" s="101"/>
      <c r="T280" s="102"/>
      <c r="U280" s="102"/>
    </row>
    <row r="281" spans="11:21" s="3" customFormat="1" ht="12.75">
      <c r="K281" s="101"/>
      <c r="T281" s="102"/>
      <c r="U281" s="102"/>
    </row>
    <row r="282" spans="11:21" s="3" customFormat="1" ht="12.75">
      <c r="K282" s="101"/>
      <c r="T282" s="102"/>
      <c r="U282" s="102"/>
    </row>
    <row r="283" spans="11:21" s="3" customFormat="1" ht="12.75">
      <c r="K283" s="101"/>
      <c r="T283" s="102"/>
      <c r="U283" s="102"/>
    </row>
    <row r="284" spans="11:21" s="3" customFormat="1" ht="12.75">
      <c r="K284" s="101"/>
      <c r="T284" s="102"/>
      <c r="U284" s="102"/>
    </row>
    <row r="285" spans="11:21" s="3" customFormat="1" ht="12.75">
      <c r="K285" s="101"/>
      <c r="T285" s="102"/>
      <c r="U285" s="102"/>
    </row>
    <row r="286" spans="11:21" s="3" customFormat="1" ht="12.75">
      <c r="K286" s="101"/>
      <c r="T286" s="102"/>
      <c r="U286" s="102"/>
    </row>
    <row r="287" spans="11:21" s="3" customFormat="1" ht="12.75">
      <c r="K287" s="101"/>
      <c r="T287" s="102"/>
      <c r="U287" s="102"/>
    </row>
    <row r="288" spans="11:21" s="3" customFormat="1" ht="12.75">
      <c r="K288" s="101"/>
      <c r="T288" s="102"/>
      <c r="U288" s="102"/>
    </row>
    <row r="289" spans="11:21" s="3" customFormat="1" ht="12.75">
      <c r="K289" s="101"/>
      <c r="T289" s="102"/>
      <c r="U289" s="102"/>
    </row>
    <row r="290" spans="11:21" s="3" customFormat="1" ht="12.75">
      <c r="K290" s="101"/>
      <c r="T290" s="102"/>
      <c r="U290" s="102"/>
    </row>
    <row r="291" spans="11:21" s="3" customFormat="1" ht="12.75">
      <c r="K291" s="101"/>
      <c r="T291" s="102"/>
      <c r="U291" s="102"/>
    </row>
    <row r="292" spans="11:21" s="3" customFormat="1" ht="12.75">
      <c r="K292" s="101"/>
      <c r="T292" s="102"/>
      <c r="U292" s="102"/>
    </row>
    <row r="293" spans="11:21" s="3" customFormat="1" ht="12.75">
      <c r="K293" s="101"/>
      <c r="T293" s="102"/>
      <c r="U293" s="102"/>
    </row>
    <row r="294" spans="11:21" s="3" customFormat="1" ht="12.75">
      <c r="K294" s="101"/>
      <c r="T294" s="102"/>
      <c r="U294" s="102"/>
    </row>
    <row r="295" spans="11:21" s="3" customFormat="1" ht="12.75">
      <c r="K295" s="101"/>
      <c r="T295" s="102"/>
      <c r="U295" s="102"/>
    </row>
    <row r="296" spans="11:21" s="3" customFormat="1" ht="12.75">
      <c r="K296" s="101"/>
      <c r="T296" s="102"/>
      <c r="U296" s="102"/>
    </row>
    <row r="297" spans="11:21" s="3" customFormat="1" ht="12.75">
      <c r="K297" s="101"/>
      <c r="T297" s="102"/>
      <c r="U297" s="102"/>
    </row>
    <row r="298" spans="11:21" s="3" customFormat="1" ht="12.75">
      <c r="K298" s="101"/>
      <c r="T298" s="102"/>
      <c r="U298" s="102"/>
    </row>
    <row r="299" spans="11:21" s="3" customFormat="1" ht="12.75">
      <c r="K299" s="101"/>
      <c r="T299" s="102"/>
      <c r="U299" s="102"/>
    </row>
    <row r="300" spans="11:21" s="3" customFormat="1" ht="12.75">
      <c r="K300" s="101"/>
      <c r="T300" s="102"/>
      <c r="U300" s="102"/>
    </row>
    <row r="301" spans="11:21" s="3" customFormat="1" ht="12.75">
      <c r="K301" s="101"/>
      <c r="T301" s="102"/>
      <c r="U301" s="102"/>
    </row>
    <row r="302" spans="11:21" s="3" customFormat="1" ht="12.75">
      <c r="K302" s="101"/>
      <c r="T302" s="102"/>
      <c r="U302" s="102"/>
    </row>
    <row r="303" spans="11:21" s="3" customFormat="1" ht="12.75">
      <c r="K303" s="101"/>
      <c r="T303" s="102"/>
      <c r="U303" s="102"/>
    </row>
    <row r="304" spans="11:21" s="3" customFormat="1" ht="12.75">
      <c r="K304" s="101"/>
      <c r="T304" s="102"/>
      <c r="U304" s="102"/>
    </row>
    <row r="305" spans="11:21" s="3" customFormat="1" ht="12.75">
      <c r="K305" s="101"/>
      <c r="T305" s="102"/>
      <c r="U305" s="102"/>
    </row>
    <row r="306" spans="11:21" s="3" customFormat="1" ht="12.75">
      <c r="K306" s="101"/>
      <c r="T306" s="102"/>
      <c r="U306" s="102"/>
    </row>
    <row r="307" spans="11:21" s="3" customFormat="1" ht="12.75">
      <c r="K307" s="101"/>
      <c r="T307" s="102"/>
      <c r="U307" s="102"/>
    </row>
    <row r="308" spans="11:21" s="3" customFormat="1" ht="12.75">
      <c r="K308" s="101"/>
      <c r="T308" s="102"/>
      <c r="U308" s="102"/>
    </row>
    <row r="309" spans="11:21" s="3" customFormat="1" ht="12.75">
      <c r="K309" s="101"/>
      <c r="T309" s="102"/>
      <c r="U309" s="102"/>
    </row>
    <row r="310" spans="11:21" s="3" customFormat="1" ht="12.75">
      <c r="K310" s="101"/>
      <c r="T310" s="102"/>
      <c r="U310" s="102"/>
    </row>
    <row r="311" spans="11:21" s="3" customFormat="1" ht="12.75">
      <c r="K311" s="101"/>
      <c r="T311" s="102"/>
      <c r="U311" s="102"/>
    </row>
    <row r="312" spans="11:21" s="3" customFormat="1" ht="12.75">
      <c r="K312" s="101"/>
      <c r="T312" s="102"/>
      <c r="U312" s="102"/>
    </row>
    <row r="313" spans="11:21" s="3" customFormat="1" ht="12.75">
      <c r="K313" s="101"/>
      <c r="T313" s="102"/>
      <c r="U313" s="102"/>
    </row>
    <row r="314" spans="11:21" s="3" customFormat="1" ht="12.75">
      <c r="K314" s="101"/>
      <c r="T314" s="102"/>
      <c r="U314" s="102"/>
    </row>
    <row r="315" spans="11:21" s="3" customFormat="1" ht="12.75">
      <c r="K315" s="101"/>
      <c r="T315" s="102"/>
      <c r="U315" s="102"/>
    </row>
    <row r="316" spans="11:21" s="3" customFormat="1" ht="12.75">
      <c r="K316" s="101"/>
      <c r="T316" s="102"/>
      <c r="U316" s="102"/>
    </row>
    <row r="317" spans="11:21" s="3" customFormat="1" ht="12.75">
      <c r="K317" s="101"/>
      <c r="T317" s="102"/>
      <c r="U317" s="102"/>
    </row>
    <row r="318" spans="11:21" s="3" customFormat="1" ht="12.75">
      <c r="K318" s="101"/>
      <c r="T318" s="102"/>
      <c r="U318" s="102"/>
    </row>
    <row r="319" spans="11:21" s="3" customFormat="1" ht="12.75">
      <c r="K319" s="101"/>
      <c r="T319" s="102"/>
      <c r="U319" s="102"/>
    </row>
    <row r="320" spans="11:21" s="3" customFormat="1" ht="12.75">
      <c r="K320" s="101"/>
      <c r="T320" s="102"/>
      <c r="U320" s="102"/>
    </row>
    <row r="321" spans="11:21" s="3" customFormat="1" ht="12.75">
      <c r="K321" s="101"/>
      <c r="T321" s="102"/>
      <c r="U321" s="102"/>
    </row>
    <row r="322" spans="11:21" s="3" customFormat="1" ht="12.75">
      <c r="K322" s="101"/>
      <c r="T322" s="102"/>
      <c r="U322" s="102"/>
    </row>
    <row r="323" spans="11:21" s="3" customFormat="1" ht="12.75">
      <c r="K323" s="101"/>
      <c r="T323" s="102"/>
      <c r="U323" s="102"/>
    </row>
    <row r="324" spans="11:21" s="3" customFormat="1" ht="12.75">
      <c r="K324" s="101"/>
      <c r="T324" s="102"/>
      <c r="U324" s="102"/>
    </row>
    <row r="325" spans="11:21" s="3" customFormat="1" ht="12.75">
      <c r="K325" s="101"/>
      <c r="T325" s="102"/>
      <c r="U325" s="102"/>
    </row>
    <row r="326" spans="11:21" s="3" customFormat="1" ht="12.75">
      <c r="K326" s="101"/>
      <c r="T326" s="102"/>
      <c r="U326" s="102"/>
    </row>
    <row r="327" spans="11:21" s="3" customFormat="1" ht="12.75">
      <c r="K327" s="101"/>
      <c r="T327" s="102"/>
      <c r="U327" s="102"/>
    </row>
    <row r="328" spans="11:21" s="3" customFormat="1" ht="12.75">
      <c r="K328" s="101"/>
      <c r="T328" s="102"/>
      <c r="U328" s="102"/>
    </row>
    <row r="329" spans="11:21" s="3" customFormat="1" ht="12.75">
      <c r="K329" s="101"/>
      <c r="T329" s="102"/>
      <c r="U329" s="102"/>
    </row>
    <row r="330" spans="11:21" s="3" customFormat="1" ht="12.75">
      <c r="K330" s="101"/>
      <c r="T330" s="102"/>
      <c r="U330" s="102"/>
    </row>
    <row r="331" spans="11:21" s="3" customFormat="1" ht="12.75">
      <c r="K331" s="101"/>
      <c r="T331" s="102"/>
      <c r="U331" s="102"/>
    </row>
    <row r="332" spans="11:21" s="3" customFormat="1" ht="12.75">
      <c r="K332" s="101"/>
      <c r="T332" s="102"/>
      <c r="U332" s="102"/>
    </row>
    <row r="333" spans="11:21" s="3" customFormat="1" ht="12.75">
      <c r="K333" s="101"/>
      <c r="T333" s="102"/>
      <c r="U333" s="102"/>
    </row>
    <row r="334" spans="11:21" s="3" customFormat="1" ht="12.75">
      <c r="K334" s="101"/>
      <c r="T334" s="102"/>
      <c r="U334" s="102"/>
    </row>
    <row r="335" spans="11:21" s="3" customFormat="1" ht="12.75">
      <c r="K335" s="101"/>
      <c r="T335" s="102"/>
      <c r="U335" s="102"/>
    </row>
    <row r="336" spans="11:21" s="3" customFormat="1" ht="12.75">
      <c r="K336" s="101"/>
      <c r="T336" s="102"/>
      <c r="U336" s="102"/>
    </row>
    <row r="337" spans="11:21" s="3" customFormat="1" ht="12.75">
      <c r="K337" s="101"/>
      <c r="T337" s="102"/>
      <c r="U337" s="102"/>
    </row>
    <row r="338" spans="11:21" s="3" customFormat="1" ht="12.75">
      <c r="K338" s="101"/>
      <c r="T338" s="102"/>
      <c r="U338" s="102"/>
    </row>
    <row r="339" spans="11:21" s="3" customFormat="1" ht="12.75">
      <c r="K339" s="101"/>
      <c r="T339" s="102"/>
      <c r="U339" s="102"/>
    </row>
    <row r="340" spans="11:21" s="3" customFormat="1" ht="12.75">
      <c r="K340" s="101"/>
      <c r="T340" s="102"/>
      <c r="U340" s="102"/>
    </row>
    <row r="341" spans="11:21" s="3" customFormat="1" ht="12.75">
      <c r="K341" s="101"/>
      <c r="T341" s="102"/>
      <c r="U341" s="102"/>
    </row>
    <row r="342" spans="11:21" s="3" customFormat="1" ht="12.75">
      <c r="K342" s="101"/>
      <c r="T342" s="102"/>
      <c r="U342" s="102"/>
    </row>
    <row r="343" spans="11:21" s="3" customFormat="1" ht="12.75">
      <c r="K343" s="101"/>
      <c r="T343" s="102"/>
      <c r="U343" s="102"/>
    </row>
    <row r="344" spans="11:21" s="3" customFormat="1" ht="12.75">
      <c r="K344" s="101"/>
      <c r="T344" s="102"/>
      <c r="U344" s="102"/>
    </row>
    <row r="345" spans="11:21" s="3" customFormat="1" ht="12.75">
      <c r="K345" s="101"/>
      <c r="T345" s="102"/>
      <c r="U345" s="102"/>
    </row>
    <row r="346" spans="11:21" s="3" customFormat="1" ht="12.75">
      <c r="K346" s="101"/>
      <c r="T346" s="102"/>
      <c r="U346" s="102"/>
    </row>
    <row r="347" spans="11:21" s="3" customFormat="1" ht="12.75">
      <c r="K347" s="101"/>
      <c r="T347" s="102"/>
      <c r="U347" s="102"/>
    </row>
    <row r="348" spans="11:21" s="3" customFormat="1" ht="12.75">
      <c r="K348" s="101"/>
      <c r="T348" s="102"/>
      <c r="U348" s="102"/>
    </row>
    <row r="349" spans="11:21" s="3" customFormat="1" ht="12.75">
      <c r="K349" s="101"/>
      <c r="T349" s="102"/>
      <c r="U349" s="102"/>
    </row>
    <row r="350" spans="11:21" s="3" customFormat="1" ht="12.75">
      <c r="K350" s="101"/>
      <c r="T350" s="102"/>
      <c r="U350" s="102"/>
    </row>
    <row r="351" spans="11:21" s="3" customFormat="1" ht="12.75">
      <c r="K351" s="101"/>
      <c r="T351" s="102"/>
      <c r="U351" s="102"/>
    </row>
    <row r="352" spans="11:21" s="3" customFormat="1" ht="12.75">
      <c r="K352" s="101"/>
      <c r="T352" s="102"/>
      <c r="U352" s="102"/>
    </row>
    <row r="353" spans="11:21" s="3" customFormat="1" ht="12.75">
      <c r="K353" s="101"/>
      <c r="T353" s="102"/>
      <c r="U353" s="102"/>
    </row>
    <row r="354" spans="11:21" s="3" customFormat="1" ht="12.75">
      <c r="K354" s="101"/>
      <c r="T354" s="102"/>
      <c r="U354" s="102"/>
    </row>
    <row r="355" spans="11:21" s="3" customFormat="1" ht="12.75">
      <c r="K355" s="101"/>
      <c r="T355" s="102"/>
      <c r="U355" s="102"/>
    </row>
    <row r="356" spans="11:21" s="3" customFormat="1" ht="12.75">
      <c r="K356" s="101"/>
      <c r="T356" s="102"/>
      <c r="U356" s="102"/>
    </row>
    <row r="357" spans="11:21" s="3" customFormat="1" ht="12.75">
      <c r="K357" s="101"/>
      <c r="T357" s="102"/>
      <c r="U357" s="102"/>
    </row>
    <row r="358" spans="11:21" s="3" customFormat="1" ht="12.75">
      <c r="K358" s="101"/>
      <c r="T358" s="102"/>
      <c r="U358" s="102"/>
    </row>
    <row r="359" spans="11:21" s="3" customFormat="1" ht="12.75">
      <c r="K359" s="101"/>
      <c r="T359" s="102"/>
      <c r="U359" s="102"/>
    </row>
    <row r="360" spans="11:21" s="3" customFormat="1" ht="12.75">
      <c r="K360" s="101"/>
      <c r="T360" s="102"/>
      <c r="U360" s="102"/>
    </row>
    <row r="361" spans="11:21" s="3" customFormat="1" ht="12.75">
      <c r="K361" s="101"/>
      <c r="T361" s="102"/>
      <c r="U361" s="102"/>
    </row>
    <row r="362" spans="11:21" s="3" customFormat="1" ht="12.75">
      <c r="K362" s="101"/>
      <c r="T362" s="102"/>
      <c r="U362" s="102"/>
    </row>
    <row r="363" spans="11:21" s="3" customFormat="1" ht="12.75">
      <c r="K363" s="101"/>
      <c r="T363" s="102"/>
      <c r="U363" s="102"/>
    </row>
    <row r="364" spans="11:21" s="3" customFormat="1" ht="12.75">
      <c r="K364" s="101"/>
      <c r="T364" s="102"/>
      <c r="U364" s="102"/>
    </row>
    <row r="365" spans="11:21" s="3" customFormat="1" ht="12.75">
      <c r="K365" s="101"/>
      <c r="T365" s="102"/>
      <c r="U365" s="102"/>
    </row>
    <row r="366" spans="11:21" s="3" customFormat="1" ht="12.75">
      <c r="K366" s="101"/>
      <c r="T366" s="102"/>
      <c r="U366" s="102"/>
    </row>
    <row r="367" spans="11:21" s="3" customFormat="1" ht="12.75">
      <c r="K367" s="101"/>
      <c r="T367" s="102"/>
      <c r="U367" s="102"/>
    </row>
    <row r="368" spans="11:21" s="3" customFormat="1" ht="12.75">
      <c r="K368" s="101"/>
      <c r="T368" s="102"/>
      <c r="U368" s="102"/>
    </row>
    <row r="369" spans="11:21" s="3" customFormat="1" ht="12.75">
      <c r="K369" s="101"/>
      <c r="T369" s="102"/>
      <c r="U369" s="102"/>
    </row>
    <row r="370" spans="11:21" s="3" customFormat="1" ht="12.75">
      <c r="K370" s="101"/>
      <c r="T370" s="102"/>
      <c r="U370" s="102"/>
    </row>
    <row r="371" spans="11:21" s="3" customFormat="1" ht="12.75">
      <c r="K371" s="101"/>
      <c r="T371" s="102"/>
      <c r="U371" s="102"/>
    </row>
    <row r="372" spans="11:21" s="3" customFormat="1" ht="12.75">
      <c r="K372" s="101"/>
      <c r="T372" s="102"/>
      <c r="U372" s="102"/>
    </row>
    <row r="373" spans="11:21" s="3" customFormat="1" ht="12.75">
      <c r="K373" s="101"/>
      <c r="T373" s="102"/>
      <c r="U373" s="102"/>
    </row>
    <row r="374" spans="11:21" s="3" customFormat="1" ht="12.75">
      <c r="K374" s="101"/>
      <c r="T374" s="102"/>
      <c r="U374" s="102"/>
    </row>
    <row r="375" spans="11:21" s="3" customFormat="1" ht="12.75">
      <c r="K375" s="101"/>
      <c r="T375" s="102"/>
      <c r="U375" s="102"/>
    </row>
    <row r="376" spans="11:21" s="3" customFormat="1" ht="12.75">
      <c r="K376" s="101"/>
      <c r="T376" s="102"/>
      <c r="U376" s="102"/>
    </row>
    <row r="377" spans="11:21" s="3" customFormat="1" ht="12.75">
      <c r="K377" s="101"/>
      <c r="T377" s="102"/>
      <c r="U377" s="102"/>
    </row>
    <row r="378" spans="11:21" s="3" customFormat="1" ht="12.75">
      <c r="K378" s="101"/>
      <c r="T378" s="102"/>
      <c r="U378" s="102"/>
    </row>
    <row r="379" spans="11:21" s="3" customFormat="1" ht="12.75">
      <c r="K379" s="101"/>
      <c r="T379" s="102"/>
      <c r="U379" s="102"/>
    </row>
    <row r="380" spans="11:21" s="3" customFormat="1" ht="12.75">
      <c r="K380" s="101"/>
      <c r="T380" s="102"/>
      <c r="U380" s="102"/>
    </row>
    <row r="381" spans="11:21" s="3" customFormat="1" ht="12.75">
      <c r="K381" s="101"/>
      <c r="T381" s="102"/>
      <c r="U381" s="102"/>
    </row>
    <row r="382" spans="11:21" s="3" customFormat="1" ht="12.75">
      <c r="K382" s="101"/>
      <c r="T382" s="102"/>
      <c r="U382" s="102"/>
    </row>
    <row r="383" spans="11:21" s="3" customFormat="1" ht="12.75">
      <c r="K383" s="101"/>
      <c r="T383" s="102"/>
      <c r="U383" s="102"/>
    </row>
    <row r="384" spans="11:21" s="3" customFormat="1" ht="12.75">
      <c r="K384" s="101"/>
      <c r="T384" s="102"/>
      <c r="U384" s="102"/>
    </row>
    <row r="385" spans="11:21" s="3" customFormat="1" ht="12.75">
      <c r="K385" s="101"/>
      <c r="T385" s="102"/>
      <c r="U385" s="102"/>
    </row>
    <row r="386" spans="11:21" s="3" customFormat="1" ht="12.75">
      <c r="K386" s="101"/>
      <c r="T386" s="102"/>
      <c r="U386" s="102"/>
    </row>
    <row r="387" spans="11:21" s="3" customFormat="1" ht="12.75">
      <c r="K387" s="101"/>
      <c r="T387" s="102"/>
      <c r="U387" s="102"/>
    </row>
    <row r="388" spans="11:21" s="3" customFormat="1" ht="12.75">
      <c r="K388" s="101"/>
      <c r="T388" s="102"/>
      <c r="U388" s="102"/>
    </row>
    <row r="389" spans="11:21" s="3" customFormat="1" ht="12.75">
      <c r="K389" s="101"/>
      <c r="T389" s="102"/>
      <c r="U389" s="102"/>
    </row>
    <row r="390" spans="11:21" s="3" customFormat="1" ht="12.75">
      <c r="K390" s="101"/>
      <c r="T390" s="102"/>
      <c r="U390" s="102"/>
    </row>
    <row r="391" spans="11:21" s="3" customFormat="1" ht="12.75">
      <c r="K391" s="101"/>
      <c r="T391" s="102"/>
      <c r="U391" s="102"/>
    </row>
    <row r="392" spans="11:21" s="3" customFormat="1" ht="12.75">
      <c r="K392" s="101"/>
      <c r="T392" s="102"/>
      <c r="U392" s="102"/>
    </row>
    <row r="393" spans="11:21" s="3" customFormat="1" ht="12.75">
      <c r="K393" s="101"/>
      <c r="T393" s="102"/>
      <c r="U393" s="102"/>
    </row>
    <row r="394" spans="11:21" s="3" customFormat="1" ht="12.75">
      <c r="K394" s="101"/>
      <c r="T394" s="102"/>
      <c r="U394" s="102"/>
    </row>
    <row r="395" spans="11:21" s="3" customFormat="1" ht="12.75">
      <c r="K395" s="101"/>
      <c r="T395" s="102"/>
      <c r="U395" s="102"/>
    </row>
    <row r="396" spans="11:21" s="3" customFormat="1" ht="12.75">
      <c r="K396" s="101"/>
      <c r="T396" s="102"/>
      <c r="U396" s="102"/>
    </row>
    <row r="397" spans="11:21" s="3" customFormat="1" ht="12.75">
      <c r="K397" s="101"/>
      <c r="T397" s="102"/>
      <c r="U397" s="102"/>
    </row>
    <row r="398" spans="11:21" s="3" customFormat="1" ht="12.75">
      <c r="K398" s="101"/>
      <c r="T398" s="102"/>
      <c r="U398" s="102"/>
    </row>
    <row r="399" spans="11:21" s="3" customFormat="1" ht="12.75">
      <c r="K399" s="101"/>
      <c r="T399" s="102"/>
      <c r="U399" s="102"/>
    </row>
    <row r="400" spans="11:21" s="3" customFormat="1" ht="12.75">
      <c r="K400" s="101"/>
      <c r="T400" s="102"/>
      <c r="U400" s="102"/>
    </row>
    <row r="401" spans="11:21" s="3" customFormat="1" ht="12.75">
      <c r="K401" s="101"/>
      <c r="T401" s="102"/>
      <c r="U401" s="102"/>
    </row>
    <row r="402" spans="11:21" s="3" customFormat="1" ht="12.75">
      <c r="K402" s="101"/>
      <c r="T402" s="102"/>
      <c r="U402" s="102"/>
    </row>
    <row r="403" spans="11:21" s="3" customFormat="1" ht="12.75">
      <c r="K403" s="101"/>
      <c r="T403" s="102"/>
      <c r="U403" s="102"/>
    </row>
    <row r="404" spans="11:21" s="3" customFormat="1" ht="12.75">
      <c r="K404" s="101"/>
      <c r="T404" s="102"/>
      <c r="U404" s="102"/>
    </row>
    <row r="405" spans="11:21" s="3" customFormat="1" ht="12.75">
      <c r="K405" s="101"/>
      <c r="T405" s="102"/>
      <c r="U405" s="102"/>
    </row>
    <row r="406" spans="11:21" s="3" customFormat="1" ht="12.75">
      <c r="K406" s="101"/>
      <c r="T406" s="102"/>
      <c r="U406" s="102"/>
    </row>
    <row r="407" spans="11:21" s="3" customFormat="1" ht="12.75">
      <c r="K407" s="101"/>
      <c r="T407" s="102"/>
      <c r="U407" s="102"/>
    </row>
    <row r="408" spans="11:21" s="3" customFormat="1" ht="12.75">
      <c r="K408" s="101"/>
      <c r="T408" s="102"/>
      <c r="U408" s="102"/>
    </row>
    <row r="409" spans="11:21" s="3" customFormat="1" ht="12.75">
      <c r="K409" s="101"/>
      <c r="T409" s="102"/>
      <c r="U409" s="102"/>
    </row>
    <row r="410" spans="11:21" s="3" customFormat="1" ht="12.75">
      <c r="K410" s="101"/>
      <c r="T410" s="102"/>
      <c r="U410" s="102"/>
    </row>
    <row r="411" spans="11:21" s="3" customFormat="1" ht="12.75">
      <c r="K411" s="101"/>
      <c r="T411" s="102"/>
      <c r="U411" s="102"/>
    </row>
    <row r="412" spans="11:21" s="3" customFormat="1" ht="12.75">
      <c r="K412" s="101"/>
      <c r="T412" s="102"/>
      <c r="U412" s="102"/>
    </row>
    <row r="413" spans="11:21" s="3" customFormat="1" ht="12.75">
      <c r="K413" s="101"/>
      <c r="T413" s="102"/>
      <c r="U413" s="102"/>
    </row>
    <row r="414" spans="11:21" s="3" customFormat="1" ht="12.75">
      <c r="K414" s="101"/>
      <c r="T414" s="102"/>
      <c r="U414" s="102"/>
    </row>
    <row r="415" spans="11:21" s="3" customFormat="1" ht="12.75">
      <c r="K415" s="101"/>
      <c r="T415" s="102"/>
      <c r="U415" s="102"/>
    </row>
    <row r="416" spans="11:21" s="3" customFormat="1" ht="12.75">
      <c r="K416" s="101"/>
      <c r="T416" s="102"/>
      <c r="U416" s="102"/>
    </row>
    <row r="417" spans="11:21" s="3" customFormat="1" ht="12.75">
      <c r="K417" s="101"/>
      <c r="T417" s="102"/>
      <c r="U417" s="102"/>
    </row>
    <row r="418" spans="11:21" s="3" customFormat="1" ht="12.75">
      <c r="K418" s="101"/>
      <c r="T418" s="102"/>
      <c r="U418" s="102"/>
    </row>
    <row r="419" spans="11:21" s="3" customFormat="1" ht="12.75">
      <c r="K419" s="101"/>
      <c r="T419" s="102"/>
      <c r="U419" s="102"/>
    </row>
    <row r="420" spans="11:21" s="3" customFormat="1" ht="12.75">
      <c r="K420" s="101"/>
      <c r="T420" s="102"/>
      <c r="U420" s="102"/>
    </row>
    <row r="421" spans="11:21" s="3" customFormat="1" ht="12.75">
      <c r="K421" s="101"/>
      <c r="T421" s="102"/>
      <c r="U421" s="102"/>
    </row>
    <row r="422" spans="11:21" s="3" customFormat="1" ht="12.75">
      <c r="K422" s="101"/>
      <c r="T422" s="102"/>
      <c r="U422" s="102"/>
    </row>
    <row r="423" spans="11:21" s="3" customFormat="1" ht="12.75">
      <c r="K423" s="101"/>
      <c r="T423" s="102"/>
      <c r="U423" s="102"/>
    </row>
    <row r="424" spans="11:21" s="3" customFormat="1" ht="12.75">
      <c r="K424" s="101"/>
      <c r="T424" s="102"/>
      <c r="U424" s="102"/>
    </row>
    <row r="425" spans="11:21" s="3" customFormat="1" ht="12.75">
      <c r="K425" s="101"/>
      <c r="T425" s="102"/>
      <c r="U425" s="102"/>
    </row>
    <row r="426" spans="11:21" s="3" customFormat="1" ht="12.75">
      <c r="K426" s="101"/>
      <c r="T426" s="102"/>
      <c r="U426" s="102"/>
    </row>
    <row r="427" spans="11:21" s="3" customFormat="1" ht="12.75">
      <c r="K427" s="101"/>
      <c r="T427" s="102"/>
      <c r="U427" s="102"/>
    </row>
    <row r="428" spans="11:21" s="3" customFormat="1" ht="12.75">
      <c r="K428" s="101"/>
      <c r="T428" s="102"/>
      <c r="U428" s="102"/>
    </row>
    <row r="429" spans="11:21" s="3" customFormat="1" ht="12.75">
      <c r="K429" s="101"/>
      <c r="T429" s="102"/>
      <c r="U429" s="102"/>
    </row>
    <row r="430" spans="11:21" s="3" customFormat="1" ht="12.75">
      <c r="K430" s="101"/>
      <c r="T430" s="102"/>
      <c r="U430" s="102"/>
    </row>
    <row r="431" spans="11:21" s="3" customFormat="1" ht="12.75">
      <c r="K431" s="101"/>
      <c r="T431" s="102"/>
      <c r="U431" s="102"/>
    </row>
    <row r="432" spans="11:21" s="3" customFormat="1" ht="12.75">
      <c r="K432" s="101"/>
      <c r="T432" s="102"/>
      <c r="U432" s="102"/>
    </row>
    <row r="433" spans="11:21" s="3" customFormat="1" ht="12.75">
      <c r="K433" s="101"/>
      <c r="T433" s="102"/>
      <c r="U433" s="102"/>
    </row>
    <row r="434" spans="11:21" s="3" customFormat="1" ht="12.75">
      <c r="K434" s="101"/>
      <c r="T434" s="102"/>
      <c r="U434" s="102"/>
    </row>
    <row r="435" spans="11:21" s="3" customFormat="1" ht="12.75">
      <c r="K435" s="101"/>
      <c r="T435" s="102"/>
      <c r="U435" s="102"/>
    </row>
    <row r="436" spans="11:21" s="3" customFormat="1" ht="12.75">
      <c r="K436" s="101"/>
      <c r="T436" s="102"/>
      <c r="U436" s="102"/>
    </row>
    <row r="437" spans="11:21" s="3" customFormat="1" ht="12.75">
      <c r="K437" s="101"/>
      <c r="T437" s="102"/>
      <c r="U437" s="102"/>
    </row>
    <row r="438" spans="11:21" s="3" customFormat="1" ht="12.75">
      <c r="K438" s="101"/>
      <c r="T438" s="102"/>
      <c r="U438" s="102"/>
    </row>
    <row r="439" spans="11:21" s="3" customFormat="1" ht="12.75">
      <c r="K439" s="101"/>
      <c r="T439" s="102"/>
      <c r="U439" s="102"/>
    </row>
    <row r="440" spans="11:21" s="3" customFormat="1" ht="12.75">
      <c r="K440" s="101"/>
      <c r="T440" s="102"/>
      <c r="U440" s="102"/>
    </row>
    <row r="441" spans="11:21" s="3" customFormat="1" ht="12.75">
      <c r="K441" s="101"/>
      <c r="T441" s="102"/>
      <c r="U441" s="102"/>
    </row>
    <row r="442" spans="11:21" s="3" customFormat="1" ht="12.75">
      <c r="K442" s="101"/>
      <c r="T442" s="102"/>
      <c r="U442" s="102"/>
    </row>
    <row r="443" spans="11:21" s="3" customFormat="1" ht="12.75">
      <c r="K443" s="101"/>
      <c r="T443" s="102"/>
      <c r="U443" s="102"/>
    </row>
    <row r="444" spans="11:21" s="3" customFormat="1" ht="12.75">
      <c r="K444" s="101"/>
      <c r="T444" s="102"/>
      <c r="U444" s="102"/>
    </row>
    <row r="445" spans="11:21" s="3" customFormat="1" ht="12.75">
      <c r="K445" s="101"/>
      <c r="T445" s="102"/>
      <c r="U445" s="102"/>
    </row>
    <row r="446" spans="11:21" s="3" customFormat="1" ht="12.75">
      <c r="K446" s="101"/>
      <c r="T446" s="102"/>
      <c r="U446" s="102"/>
    </row>
    <row r="447" spans="11:21" s="3" customFormat="1" ht="12.75">
      <c r="K447" s="101"/>
      <c r="T447" s="102"/>
      <c r="U447" s="102"/>
    </row>
    <row r="448" spans="11:21" s="3" customFormat="1" ht="12.75">
      <c r="K448" s="101"/>
      <c r="T448" s="102"/>
      <c r="U448" s="102"/>
    </row>
    <row r="449" spans="11:21" s="3" customFormat="1" ht="12.75">
      <c r="K449" s="101"/>
      <c r="T449" s="102"/>
      <c r="U449" s="102"/>
    </row>
    <row r="450" spans="11:21" s="3" customFormat="1" ht="12.75">
      <c r="K450" s="101"/>
      <c r="T450" s="102"/>
      <c r="U450" s="102"/>
    </row>
    <row r="451" spans="11:21" s="3" customFormat="1" ht="12.75">
      <c r="K451" s="101"/>
      <c r="T451" s="102"/>
      <c r="U451" s="102"/>
    </row>
    <row r="452" spans="11:21" s="3" customFormat="1" ht="12.75">
      <c r="K452" s="101"/>
      <c r="T452" s="102"/>
      <c r="U452" s="102"/>
    </row>
    <row r="453" spans="11:21" s="3" customFormat="1" ht="12.75">
      <c r="K453" s="101"/>
      <c r="T453" s="102"/>
      <c r="U453" s="102"/>
    </row>
    <row r="454" spans="11:21" s="3" customFormat="1" ht="12.75">
      <c r="K454" s="101"/>
      <c r="T454" s="102"/>
      <c r="U454" s="102"/>
    </row>
    <row r="455" spans="11:21" s="3" customFormat="1" ht="12.75">
      <c r="K455" s="101"/>
      <c r="T455" s="102"/>
      <c r="U455" s="102"/>
    </row>
    <row r="456" spans="11:21" s="3" customFormat="1" ht="12.75">
      <c r="K456" s="101"/>
      <c r="T456" s="102"/>
      <c r="U456" s="102"/>
    </row>
    <row r="457" spans="11:21" s="3" customFormat="1" ht="12.75">
      <c r="K457" s="101"/>
      <c r="T457" s="102"/>
      <c r="U457" s="102"/>
    </row>
    <row r="458" spans="11:21" s="3" customFormat="1" ht="12.75">
      <c r="K458" s="101"/>
      <c r="T458" s="102"/>
      <c r="U458" s="102"/>
    </row>
    <row r="459" spans="11:21" s="3" customFormat="1" ht="12.75">
      <c r="K459" s="101"/>
      <c r="T459" s="102"/>
      <c r="U459" s="102"/>
    </row>
    <row r="460" spans="11:21" s="3" customFormat="1" ht="12.75">
      <c r="K460" s="101"/>
      <c r="T460" s="102"/>
      <c r="U460" s="102"/>
    </row>
    <row r="461" spans="11:21" s="3" customFormat="1" ht="12.75">
      <c r="K461" s="101"/>
      <c r="T461" s="102"/>
      <c r="U461" s="102"/>
    </row>
    <row r="462" spans="11:21" s="3" customFormat="1" ht="12.75">
      <c r="K462" s="101"/>
      <c r="T462" s="102"/>
      <c r="U462" s="102"/>
    </row>
    <row r="463" spans="11:21" s="3" customFormat="1" ht="12.75">
      <c r="K463" s="101"/>
      <c r="T463" s="102"/>
      <c r="U463" s="102"/>
    </row>
    <row r="464" spans="11:21" s="3" customFormat="1" ht="12.75">
      <c r="K464" s="101"/>
      <c r="T464" s="102"/>
      <c r="U464" s="102"/>
    </row>
    <row r="465" spans="11:21" s="3" customFormat="1" ht="12.75">
      <c r="K465" s="101"/>
      <c r="T465" s="102"/>
      <c r="U465" s="102"/>
    </row>
    <row r="466" spans="11:21" s="3" customFormat="1" ht="12.75">
      <c r="K466" s="101"/>
      <c r="T466" s="102"/>
      <c r="U466" s="102"/>
    </row>
    <row r="467" spans="11:21" s="3" customFormat="1" ht="12.75">
      <c r="K467" s="101"/>
      <c r="T467" s="102"/>
      <c r="U467" s="102"/>
    </row>
    <row r="468" spans="11:21" s="3" customFormat="1" ht="12.75">
      <c r="K468" s="101"/>
      <c r="T468" s="102"/>
      <c r="U468" s="102"/>
    </row>
    <row r="469" spans="11:21" s="3" customFormat="1" ht="12.75">
      <c r="K469" s="101"/>
      <c r="T469" s="102"/>
      <c r="U469" s="102"/>
    </row>
    <row r="470" spans="11:21" s="3" customFormat="1" ht="12.75">
      <c r="K470" s="101"/>
      <c r="T470" s="102"/>
      <c r="U470" s="102"/>
    </row>
    <row r="471" spans="11:21" s="3" customFormat="1" ht="12.75">
      <c r="K471" s="101"/>
      <c r="T471" s="102"/>
      <c r="U471" s="102"/>
    </row>
    <row r="472" spans="11:21" s="3" customFormat="1" ht="12.75">
      <c r="K472" s="101"/>
      <c r="T472" s="102"/>
      <c r="U472" s="102"/>
    </row>
    <row r="473" spans="11:21" s="3" customFormat="1" ht="12.75">
      <c r="K473" s="101"/>
      <c r="T473" s="102"/>
      <c r="U473" s="102"/>
    </row>
    <row r="474" spans="11:21" s="3" customFormat="1" ht="12.75">
      <c r="K474" s="101"/>
      <c r="T474" s="102"/>
      <c r="U474" s="102"/>
    </row>
    <row r="475" spans="11:21" s="3" customFormat="1" ht="12.75">
      <c r="K475" s="101"/>
      <c r="T475" s="102"/>
      <c r="U475" s="102"/>
    </row>
    <row r="476" spans="11:21" s="3" customFormat="1" ht="12.75">
      <c r="K476" s="101"/>
      <c r="T476" s="102"/>
      <c r="U476" s="102"/>
    </row>
    <row r="477" spans="11:21" s="3" customFormat="1" ht="12.75">
      <c r="K477" s="101"/>
      <c r="T477" s="102"/>
      <c r="U477" s="102"/>
    </row>
    <row r="478" spans="11:21" s="3" customFormat="1" ht="12.75">
      <c r="K478" s="101"/>
      <c r="T478" s="102"/>
      <c r="U478" s="102"/>
    </row>
    <row r="479" spans="11:21" s="3" customFormat="1" ht="12.75">
      <c r="K479" s="101"/>
      <c r="T479" s="102"/>
      <c r="U479" s="102"/>
    </row>
    <row r="480" spans="11:21" s="3" customFormat="1" ht="12.75">
      <c r="K480" s="101"/>
      <c r="T480" s="102"/>
      <c r="U480" s="102"/>
    </row>
    <row r="481" spans="11:21" s="3" customFormat="1" ht="12.75">
      <c r="K481" s="101"/>
      <c r="T481" s="102"/>
      <c r="U481" s="102"/>
    </row>
    <row r="482" spans="11:21" s="3" customFormat="1" ht="12.75">
      <c r="K482" s="101"/>
      <c r="T482" s="102"/>
      <c r="U482" s="102"/>
    </row>
    <row r="483" spans="11:21" s="3" customFormat="1" ht="12.75">
      <c r="K483" s="101"/>
      <c r="T483" s="102"/>
      <c r="U483" s="102"/>
    </row>
    <row r="484" spans="11:21" s="3" customFormat="1" ht="12.75">
      <c r="K484" s="101"/>
      <c r="T484" s="102"/>
      <c r="U484" s="102"/>
    </row>
    <row r="485" spans="11:21" s="3" customFormat="1" ht="12.75">
      <c r="K485" s="101"/>
      <c r="T485" s="102"/>
      <c r="U485" s="102"/>
    </row>
    <row r="486" spans="11:21" s="3" customFormat="1" ht="12.75">
      <c r="K486" s="101"/>
      <c r="T486" s="102"/>
      <c r="U486" s="102"/>
    </row>
    <row r="487" spans="11:21" s="3" customFormat="1" ht="12.75">
      <c r="K487" s="101"/>
      <c r="T487" s="102"/>
      <c r="U487" s="102"/>
    </row>
    <row r="488" spans="11:21" s="3" customFormat="1" ht="12.75">
      <c r="K488" s="101"/>
      <c r="T488" s="102"/>
      <c r="U488" s="102"/>
    </row>
    <row r="489" spans="11:21" s="3" customFormat="1" ht="12.75">
      <c r="K489" s="101"/>
      <c r="T489" s="102"/>
      <c r="U489" s="102"/>
    </row>
    <row r="490" spans="11:21" s="3" customFormat="1" ht="12.75">
      <c r="K490" s="101"/>
      <c r="T490" s="102"/>
      <c r="U490" s="102"/>
    </row>
    <row r="491" spans="11:21" s="3" customFormat="1" ht="12.75">
      <c r="K491" s="101"/>
      <c r="T491" s="102"/>
      <c r="U491" s="102"/>
    </row>
    <row r="492" spans="11:21" s="3" customFormat="1" ht="12.75">
      <c r="K492" s="101"/>
      <c r="T492" s="102"/>
      <c r="U492" s="102"/>
    </row>
    <row r="493" spans="11:21" s="3" customFormat="1" ht="12.75">
      <c r="K493" s="101"/>
      <c r="T493" s="102"/>
      <c r="U493" s="102"/>
    </row>
    <row r="494" spans="11:21" s="3" customFormat="1" ht="12.75">
      <c r="K494" s="101"/>
      <c r="T494" s="102"/>
      <c r="U494" s="102"/>
    </row>
    <row r="495" spans="11:21" s="3" customFormat="1" ht="12.75">
      <c r="K495" s="101"/>
      <c r="T495" s="102"/>
      <c r="U495" s="102"/>
    </row>
    <row r="496" spans="11:21" s="3" customFormat="1" ht="12.75">
      <c r="K496" s="101"/>
      <c r="T496" s="102"/>
      <c r="U496" s="102"/>
    </row>
    <row r="497" spans="11:21" s="3" customFormat="1" ht="12.75">
      <c r="K497" s="101"/>
      <c r="T497" s="102"/>
      <c r="U497" s="102"/>
    </row>
    <row r="498" spans="11:21" s="3" customFormat="1" ht="12.75">
      <c r="K498" s="101"/>
      <c r="T498" s="102"/>
      <c r="U498" s="102"/>
    </row>
    <row r="499" spans="11:21" s="3" customFormat="1" ht="12.75">
      <c r="K499" s="101"/>
      <c r="T499" s="102"/>
      <c r="U499" s="102"/>
    </row>
    <row r="500" spans="11:21" s="3" customFormat="1" ht="12.75">
      <c r="K500" s="101"/>
      <c r="T500" s="102"/>
      <c r="U500" s="102"/>
    </row>
    <row r="501" spans="11:21" s="3" customFormat="1" ht="12.75">
      <c r="K501" s="101"/>
      <c r="T501" s="102"/>
      <c r="U501" s="102"/>
    </row>
    <row r="502" spans="11:21" s="3" customFormat="1" ht="12.75">
      <c r="K502" s="101"/>
      <c r="T502" s="102"/>
      <c r="U502" s="102"/>
    </row>
    <row r="503" spans="11:21" s="3" customFormat="1" ht="12.75">
      <c r="K503" s="101"/>
      <c r="T503" s="102"/>
      <c r="U503" s="102"/>
    </row>
    <row r="504" spans="11:21" s="3" customFormat="1" ht="12.75">
      <c r="K504" s="101"/>
      <c r="T504" s="102"/>
      <c r="U504" s="102"/>
    </row>
    <row r="505" spans="11:21" s="3" customFormat="1" ht="12.75">
      <c r="K505" s="101"/>
      <c r="T505" s="102"/>
      <c r="U505" s="102"/>
    </row>
    <row r="506" spans="11:21" s="3" customFormat="1" ht="12.75">
      <c r="K506" s="101"/>
      <c r="T506" s="102"/>
      <c r="U506" s="102"/>
    </row>
    <row r="507" spans="11:21" s="3" customFormat="1" ht="12.75">
      <c r="K507" s="101"/>
      <c r="T507" s="102"/>
      <c r="U507" s="102"/>
    </row>
    <row r="508" spans="11:21" s="3" customFormat="1" ht="12.75">
      <c r="K508" s="101"/>
      <c r="T508" s="102"/>
      <c r="U508" s="102"/>
    </row>
    <row r="509" spans="11:21" s="3" customFormat="1" ht="12.75">
      <c r="K509" s="101"/>
      <c r="T509" s="102"/>
      <c r="U509" s="102"/>
    </row>
    <row r="510" spans="11:21" s="3" customFormat="1" ht="12.75">
      <c r="K510" s="101"/>
      <c r="T510" s="102"/>
      <c r="U510" s="102"/>
    </row>
    <row r="511" spans="11:21" s="3" customFormat="1" ht="12.75">
      <c r="K511" s="101"/>
      <c r="T511" s="102"/>
      <c r="U511" s="102"/>
    </row>
    <row r="512" spans="11:21" s="3" customFormat="1" ht="12.75">
      <c r="K512" s="101"/>
      <c r="T512" s="102"/>
      <c r="U512" s="102"/>
    </row>
    <row r="513" spans="11:21" s="3" customFormat="1" ht="12.75">
      <c r="K513" s="101"/>
      <c r="T513" s="102"/>
      <c r="U513" s="102"/>
    </row>
    <row r="514" spans="11:21" s="3" customFormat="1" ht="12.75">
      <c r="K514" s="101"/>
      <c r="T514" s="102"/>
      <c r="U514" s="102"/>
    </row>
    <row r="515" spans="11:21" s="3" customFormat="1" ht="12.75">
      <c r="K515" s="101"/>
      <c r="T515" s="102"/>
      <c r="U515" s="102"/>
    </row>
    <row r="516" spans="11:21" s="3" customFormat="1" ht="12.75">
      <c r="K516" s="101"/>
      <c r="T516" s="102"/>
      <c r="U516" s="102"/>
    </row>
    <row r="517" spans="11:21" s="3" customFormat="1" ht="12.75">
      <c r="K517" s="101"/>
      <c r="T517" s="102"/>
      <c r="U517" s="102"/>
    </row>
    <row r="518" spans="11:21" s="3" customFormat="1" ht="12.75">
      <c r="K518" s="101"/>
      <c r="T518" s="102"/>
      <c r="U518" s="102"/>
    </row>
    <row r="519" spans="11:21" s="3" customFormat="1" ht="12.75">
      <c r="K519" s="101"/>
      <c r="T519" s="102"/>
      <c r="U519" s="102"/>
    </row>
    <row r="520" spans="11:21" s="3" customFormat="1" ht="12.75">
      <c r="K520" s="101"/>
      <c r="T520" s="102"/>
      <c r="U520" s="102"/>
    </row>
    <row r="521" spans="11:21" s="3" customFormat="1" ht="12.75">
      <c r="K521" s="101"/>
      <c r="T521" s="102"/>
      <c r="U521" s="102"/>
    </row>
    <row r="522" spans="11:21" s="3" customFormat="1" ht="12.75">
      <c r="K522" s="101"/>
      <c r="T522" s="102"/>
      <c r="U522" s="102"/>
    </row>
    <row r="523" spans="11:21" s="3" customFormat="1" ht="12.75">
      <c r="K523" s="101"/>
      <c r="T523" s="102"/>
      <c r="U523" s="102"/>
    </row>
    <row r="524" spans="11:21" s="3" customFormat="1" ht="12.75">
      <c r="K524" s="101"/>
      <c r="T524" s="102"/>
      <c r="U524" s="102"/>
    </row>
    <row r="525" spans="11:21" s="3" customFormat="1" ht="12.75">
      <c r="K525" s="101"/>
      <c r="T525" s="102"/>
      <c r="U525" s="102"/>
    </row>
    <row r="526" spans="11:21" s="3" customFormat="1" ht="12.75">
      <c r="K526" s="101"/>
      <c r="T526" s="102"/>
      <c r="U526" s="102"/>
    </row>
    <row r="527" spans="11:21" s="3" customFormat="1" ht="12.75">
      <c r="K527" s="101"/>
      <c r="T527" s="102"/>
      <c r="U527" s="102"/>
    </row>
    <row r="528" spans="11:21" s="3" customFormat="1" ht="12.75">
      <c r="K528" s="101"/>
      <c r="T528" s="102"/>
      <c r="U528" s="102"/>
    </row>
    <row r="529" spans="11:21" s="3" customFormat="1" ht="12.75">
      <c r="K529" s="101"/>
      <c r="T529" s="102"/>
      <c r="U529" s="102"/>
    </row>
    <row r="530" spans="11:21" s="3" customFormat="1" ht="12.75">
      <c r="K530" s="101"/>
      <c r="T530" s="102"/>
      <c r="U530" s="102"/>
    </row>
    <row r="531" spans="11:21" s="3" customFormat="1" ht="12.75">
      <c r="K531" s="101"/>
      <c r="T531" s="102"/>
      <c r="U531" s="102"/>
    </row>
    <row r="532" spans="11:21" s="3" customFormat="1" ht="12.75">
      <c r="K532" s="101"/>
      <c r="T532" s="102"/>
      <c r="U532" s="102"/>
    </row>
    <row r="533" spans="11:21" s="3" customFormat="1" ht="12.75">
      <c r="K533" s="101"/>
      <c r="T533" s="102"/>
      <c r="U533" s="102"/>
    </row>
    <row r="534" spans="11:21" s="3" customFormat="1" ht="12.75">
      <c r="K534" s="101"/>
      <c r="T534" s="102"/>
      <c r="U534" s="102"/>
    </row>
    <row r="535" spans="11:21" s="3" customFormat="1" ht="12.75">
      <c r="K535" s="101"/>
      <c r="T535" s="102"/>
      <c r="U535" s="102"/>
    </row>
    <row r="536" spans="11:21" s="3" customFormat="1" ht="12.75">
      <c r="K536" s="101"/>
      <c r="T536" s="102"/>
      <c r="U536" s="102"/>
    </row>
    <row r="537" spans="11:21" s="3" customFormat="1" ht="12.75">
      <c r="K537" s="101"/>
      <c r="T537" s="102"/>
      <c r="U537" s="102"/>
    </row>
    <row r="538" spans="11:21" s="3" customFormat="1" ht="12.75">
      <c r="K538" s="101"/>
      <c r="T538" s="102"/>
      <c r="U538" s="102"/>
    </row>
    <row r="539" spans="11:21" s="3" customFormat="1" ht="12.75">
      <c r="K539" s="101"/>
      <c r="T539" s="102"/>
      <c r="U539" s="102"/>
    </row>
    <row r="540" spans="11:21" s="3" customFormat="1" ht="12.75">
      <c r="K540" s="101"/>
      <c r="T540" s="102"/>
      <c r="U540" s="102"/>
    </row>
    <row r="541" spans="11:21" s="3" customFormat="1" ht="12.75">
      <c r="K541" s="101"/>
      <c r="T541" s="102"/>
      <c r="U541" s="102"/>
    </row>
    <row r="542" spans="11:21" s="3" customFormat="1" ht="12.75">
      <c r="K542" s="101"/>
      <c r="T542" s="102"/>
      <c r="U542" s="102"/>
    </row>
    <row r="543" spans="11:21" s="3" customFormat="1" ht="12.75">
      <c r="K543" s="101"/>
      <c r="T543" s="102"/>
      <c r="U543" s="102"/>
    </row>
    <row r="544" spans="11:21" s="3" customFormat="1" ht="12.75">
      <c r="K544" s="101"/>
      <c r="T544" s="102"/>
      <c r="U544" s="102"/>
    </row>
    <row r="545" spans="11:21" s="3" customFormat="1" ht="12.75">
      <c r="K545" s="101"/>
      <c r="T545" s="102"/>
      <c r="U545" s="102"/>
    </row>
    <row r="546" spans="11:21" s="3" customFormat="1" ht="12.75">
      <c r="K546" s="101"/>
      <c r="T546" s="102"/>
      <c r="U546" s="102"/>
    </row>
    <row r="547" spans="11:21" s="3" customFormat="1" ht="12.75">
      <c r="K547" s="101"/>
      <c r="T547" s="102"/>
      <c r="U547" s="102"/>
    </row>
    <row r="548" spans="11:21" s="3" customFormat="1" ht="12.75">
      <c r="K548" s="101"/>
      <c r="T548" s="102"/>
      <c r="U548" s="102"/>
    </row>
    <row r="549" spans="11:21" s="3" customFormat="1" ht="12.75">
      <c r="K549" s="101"/>
      <c r="T549" s="102"/>
      <c r="U549" s="102"/>
    </row>
    <row r="550" spans="11:21" s="3" customFormat="1" ht="12.75">
      <c r="K550" s="101"/>
      <c r="T550" s="102"/>
      <c r="U550" s="102"/>
    </row>
    <row r="551" spans="11:21" s="3" customFormat="1" ht="12.75">
      <c r="K551" s="101"/>
      <c r="T551" s="102"/>
      <c r="U551" s="102"/>
    </row>
    <row r="552" spans="11:21" s="3" customFormat="1" ht="12.75">
      <c r="K552" s="101"/>
      <c r="T552" s="102"/>
      <c r="U552" s="102"/>
    </row>
    <row r="553" spans="11:21" s="3" customFormat="1" ht="12.75">
      <c r="K553" s="101"/>
      <c r="T553" s="102"/>
      <c r="U553" s="102"/>
    </row>
    <row r="554" spans="11:21" s="3" customFormat="1" ht="12.75">
      <c r="K554" s="101"/>
      <c r="T554" s="102"/>
      <c r="U554" s="102"/>
    </row>
    <row r="555" spans="11:21" s="3" customFormat="1" ht="12.75">
      <c r="K555" s="101"/>
      <c r="T555" s="102"/>
      <c r="U555" s="102"/>
    </row>
    <row r="556" spans="11:21" s="3" customFormat="1" ht="12.75">
      <c r="K556" s="101"/>
      <c r="T556" s="102"/>
      <c r="U556" s="102"/>
    </row>
    <row r="557" spans="11:21" s="3" customFormat="1" ht="12.75">
      <c r="K557" s="101"/>
      <c r="T557" s="102"/>
      <c r="U557" s="102"/>
    </row>
    <row r="558" spans="11:21" s="3" customFormat="1" ht="12.75">
      <c r="K558" s="101"/>
      <c r="T558" s="102"/>
      <c r="U558" s="102"/>
    </row>
    <row r="559" spans="11:21" s="3" customFormat="1" ht="12.75">
      <c r="K559" s="101"/>
      <c r="T559" s="102"/>
      <c r="U559" s="102"/>
    </row>
    <row r="560" spans="11:21" s="3" customFormat="1" ht="12.75">
      <c r="K560" s="101"/>
      <c r="T560" s="102"/>
      <c r="U560" s="102"/>
    </row>
    <row r="561" spans="11:21" s="3" customFormat="1" ht="12.75">
      <c r="K561" s="101"/>
      <c r="T561" s="102"/>
      <c r="U561" s="102"/>
    </row>
    <row r="562" spans="11:21" s="3" customFormat="1" ht="12.75">
      <c r="K562" s="101"/>
      <c r="T562" s="102"/>
      <c r="U562" s="102"/>
    </row>
    <row r="563" spans="11:21" s="3" customFormat="1" ht="12.75">
      <c r="K563" s="101"/>
      <c r="T563" s="102"/>
      <c r="U563" s="102"/>
    </row>
    <row r="564" spans="11:21" s="3" customFormat="1" ht="12.75">
      <c r="K564" s="101"/>
      <c r="T564" s="102"/>
      <c r="U564" s="102"/>
    </row>
    <row r="565" spans="11:21" s="3" customFormat="1" ht="12.75">
      <c r="K565" s="101"/>
      <c r="T565" s="102"/>
      <c r="U565" s="102"/>
    </row>
    <row r="566" spans="11:21" s="3" customFormat="1" ht="12.75">
      <c r="K566" s="101"/>
      <c r="T566" s="102"/>
      <c r="U566" s="102"/>
    </row>
    <row r="567" spans="11:21" s="3" customFormat="1" ht="12.75">
      <c r="K567" s="101"/>
      <c r="T567" s="102"/>
      <c r="U567" s="102"/>
    </row>
    <row r="568" spans="11:21" s="3" customFormat="1" ht="12.75">
      <c r="K568" s="101"/>
      <c r="T568" s="102"/>
      <c r="U568" s="102"/>
    </row>
    <row r="569" spans="11:21" s="3" customFormat="1" ht="12.75">
      <c r="K569" s="101"/>
      <c r="T569" s="102"/>
      <c r="U569" s="102"/>
    </row>
    <row r="570" spans="11:21" s="3" customFormat="1" ht="12.75">
      <c r="K570" s="101"/>
      <c r="T570" s="102"/>
      <c r="U570" s="102"/>
    </row>
    <row r="571" spans="11:21" s="3" customFormat="1" ht="12.75">
      <c r="K571" s="101"/>
      <c r="T571" s="102"/>
      <c r="U571" s="102"/>
    </row>
    <row r="572" spans="11:21" s="3" customFormat="1" ht="12.75">
      <c r="K572" s="101"/>
      <c r="T572" s="102"/>
      <c r="U572" s="102"/>
    </row>
    <row r="573" spans="11:21" s="3" customFormat="1" ht="12.75">
      <c r="K573" s="101"/>
      <c r="T573" s="102"/>
      <c r="U573" s="102"/>
    </row>
    <row r="574" spans="11:21" s="3" customFormat="1" ht="12.75">
      <c r="K574" s="101"/>
      <c r="T574" s="102"/>
      <c r="U574" s="102"/>
    </row>
    <row r="575" spans="11:21" s="3" customFormat="1" ht="12.75">
      <c r="K575" s="101"/>
      <c r="T575" s="102"/>
      <c r="U575" s="102"/>
    </row>
    <row r="576" spans="11:21" s="3" customFormat="1" ht="12.75">
      <c r="K576" s="101"/>
      <c r="T576" s="102"/>
      <c r="U576" s="102"/>
    </row>
    <row r="577" spans="11:21" s="3" customFormat="1" ht="12.75">
      <c r="K577" s="101"/>
      <c r="T577" s="102"/>
      <c r="U577" s="102"/>
    </row>
    <row r="578" spans="11:21" s="3" customFormat="1" ht="12.75">
      <c r="K578" s="101"/>
      <c r="T578" s="102"/>
      <c r="U578" s="102"/>
    </row>
    <row r="579" spans="11:21" s="3" customFormat="1" ht="12.75">
      <c r="K579" s="101"/>
      <c r="T579" s="102"/>
      <c r="U579" s="102"/>
    </row>
    <row r="580" spans="11:21" s="3" customFormat="1" ht="12.75">
      <c r="K580" s="101"/>
      <c r="T580" s="102"/>
      <c r="U580" s="102"/>
    </row>
    <row r="581" spans="11:21" s="3" customFormat="1" ht="12.75">
      <c r="K581" s="101"/>
      <c r="T581" s="102"/>
      <c r="U581" s="102"/>
    </row>
    <row r="582" spans="11:21" s="3" customFormat="1" ht="12.75">
      <c r="K582" s="101"/>
      <c r="T582" s="102"/>
      <c r="U582" s="102"/>
    </row>
    <row r="583" spans="11:21" s="3" customFormat="1" ht="12.75">
      <c r="K583" s="101"/>
      <c r="T583" s="102"/>
      <c r="U583" s="102"/>
    </row>
    <row r="584" spans="11:21" s="3" customFormat="1" ht="12.75">
      <c r="K584" s="101"/>
      <c r="T584" s="102"/>
      <c r="U584" s="102"/>
    </row>
    <row r="585" spans="11:21" s="3" customFormat="1" ht="12.75">
      <c r="K585" s="101"/>
      <c r="T585" s="102"/>
      <c r="U585" s="102"/>
    </row>
    <row r="586" spans="11:21" s="3" customFormat="1" ht="12.75">
      <c r="K586" s="101"/>
      <c r="T586" s="102"/>
      <c r="U586" s="102"/>
    </row>
    <row r="587" spans="11:21" s="3" customFormat="1" ht="12.75">
      <c r="K587" s="101"/>
      <c r="T587" s="102"/>
      <c r="U587" s="102"/>
    </row>
    <row r="588" spans="11:21" s="3" customFormat="1" ht="12.75">
      <c r="K588" s="101"/>
      <c r="T588" s="102"/>
      <c r="U588" s="102"/>
    </row>
    <row r="589" spans="11:21" s="3" customFormat="1" ht="12.75">
      <c r="K589" s="101"/>
      <c r="T589" s="102"/>
      <c r="U589" s="102"/>
    </row>
    <row r="590" spans="11:21" s="3" customFormat="1" ht="12.75">
      <c r="K590" s="101"/>
      <c r="T590" s="102"/>
      <c r="U590" s="102"/>
    </row>
    <row r="591" spans="11:21" s="3" customFormat="1" ht="12.75">
      <c r="K591" s="101"/>
      <c r="T591" s="102"/>
      <c r="U591" s="102"/>
    </row>
    <row r="592" spans="11:21" s="3" customFormat="1" ht="12.75">
      <c r="K592" s="101"/>
      <c r="T592" s="102"/>
      <c r="U592" s="102"/>
    </row>
    <row r="593" spans="11:21" s="3" customFormat="1" ht="12.75">
      <c r="K593" s="101"/>
      <c r="T593" s="102"/>
      <c r="U593" s="102"/>
    </row>
    <row r="594" spans="11:21" s="3" customFormat="1" ht="12.75">
      <c r="K594" s="101"/>
      <c r="T594" s="102"/>
      <c r="U594" s="102"/>
    </row>
    <row r="595" spans="11:21" s="3" customFormat="1" ht="12.75">
      <c r="K595" s="101"/>
      <c r="T595" s="102"/>
      <c r="U595" s="102"/>
    </row>
    <row r="596" spans="11:21" s="3" customFormat="1" ht="12.75">
      <c r="K596" s="101"/>
      <c r="T596" s="102"/>
      <c r="U596" s="102"/>
    </row>
    <row r="597" spans="11:21" s="3" customFormat="1" ht="12.75">
      <c r="K597" s="101"/>
      <c r="T597" s="102"/>
      <c r="U597" s="102"/>
    </row>
    <row r="598" spans="11:21" s="3" customFormat="1" ht="12.75">
      <c r="K598" s="101"/>
      <c r="T598" s="102"/>
      <c r="U598" s="102"/>
    </row>
    <row r="599" spans="11:21" s="3" customFormat="1" ht="12.75">
      <c r="K599" s="101"/>
      <c r="T599" s="102"/>
      <c r="U599" s="102"/>
    </row>
    <row r="600" spans="11:21" s="3" customFormat="1" ht="12.75">
      <c r="K600" s="101"/>
      <c r="T600" s="102"/>
      <c r="U600" s="102"/>
    </row>
    <row r="601" spans="11:21" s="3" customFormat="1" ht="12.75">
      <c r="K601" s="101"/>
      <c r="T601" s="102"/>
      <c r="U601" s="102"/>
    </row>
    <row r="602" spans="11:21" s="3" customFormat="1" ht="12.75">
      <c r="K602" s="101"/>
      <c r="T602" s="102"/>
      <c r="U602" s="102"/>
    </row>
    <row r="603" spans="11:21" s="3" customFormat="1" ht="12.75">
      <c r="K603" s="101"/>
      <c r="T603" s="102"/>
      <c r="U603" s="102"/>
    </row>
    <row r="604" spans="11:21" s="3" customFormat="1" ht="12.75">
      <c r="K604" s="101"/>
      <c r="T604" s="102"/>
      <c r="U604" s="102"/>
    </row>
    <row r="605" spans="11:21" s="3" customFormat="1" ht="12.75">
      <c r="K605" s="101"/>
      <c r="T605" s="102"/>
      <c r="U605" s="102"/>
    </row>
    <row r="606" spans="11:21" s="3" customFormat="1" ht="12.75">
      <c r="K606" s="101"/>
      <c r="T606" s="102"/>
      <c r="U606" s="102"/>
    </row>
    <row r="607" spans="11:21" s="3" customFormat="1" ht="12.75">
      <c r="K607" s="101"/>
      <c r="T607" s="102"/>
      <c r="U607" s="102"/>
    </row>
    <row r="608" spans="11:21" s="3" customFormat="1" ht="12.75">
      <c r="K608" s="101"/>
      <c r="T608" s="102"/>
      <c r="U608" s="102"/>
    </row>
    <row r="609" spans="11:21" s="3" customFormat="1" ht="12.75">
      <c r="K609" s="101"/>
      <c r="T609" s="102"/>
      <c r="U609" s="102"/>
    </row>
    <row r="610" spans="11:21" s="3" customFormat="1" ht="12.75">
      <c r="K610" s="101"/>
      <c r="T610" s="102"/>
      <c r="U610" s="102"/>
    </row>
    <row r="611" spans="11:21" s="3" customFormat="1" ht="12.75">
      <c r="K611" s="101"/>
      <c r="T611" s="102"/>
      <c r="U611" s="102"/>
    </row>
    <row r="612" spans="11:21" s="3" customFormat="1" ht="12.75">
      <c r="K612" s="101"/>
      <c r="T612" s="102"/>
      <c r="U612" s="102"/>
    </row>
    <row r="613" spans="11:21" s="3" customFormat="1" ht="12.75">
      <c r="K613" s="101"/>
      <c r="T613" s="102"/>
      <c r="U613" s="102"/>
    </row>
    <row r="614" spans="11:21" s="3" customFormat="1" ht="12.75">
      <c r="K614" s="101"/>
      <c r="T614" s="102"/>
      <c r="U614" s="102"/>
    </row>
    <row r="615" spans="11:21" s="3" customFormat="1" ht="12.75">
      <c r="K615" s="101"/>
      <c r="T615" s="102"/>
      <c r="U615" s="102"/>
    </row>
    <row r="616" spans="11:21" s="3" customFormat="1" ht="12.75">
      <c r="K616" s="101"/>
      <c r="T616" s="102"/>
      <c r="U616" s="102"/>
    </row>
    <row r="617" spans="11:21" s="3" customFormat="1" ht="12.75">
      <c r="K617" s="101"/>
      <c r="T617" s="102"/>
      <c r="U617" s="102"/>
    </row>
    <row r="618" spans="11:21" s="3" customFormat="1" ht="12.75">
      <c r="K618" s="101"/>
      <c r="T618" s="102"/>
      <c r="U618" s="102"/>
    </row>
    <row r="619" spans="11:21" s="3" customFormat="1" ht="12.75">
      <c r="K619" s="101"/>
      <c r="T619" s="102"/>
      <c r="U619" s="102"/>
    </row>
    <row r="620" spans="11:21" s="3" customFormat="1" ht="12.75">
      <c r="K620" s="101"/>
      <c r="T620" s="102"/>
      <c r="U620" s="102"/>
    </row>
    <row r="621" spans="11:21" s="3" customFormat="1" ht="12.75">
      <c r="K621" s="101"/>
      <c r="T621" s="102"/>
      <c r="U621" s="102"/>
    </row>
    <row r="622" spans="11:21" s="3" customFormat="1" ht="12.75">
      <c r="K622" s="101"/>
      <c r="T622" s="102"/>
      <c r="U622" s="102"/>
    </row>
    <row r="623" spans="11:21" s="3" customFormat="1" ht="12.75">
      <c r="K623" s="101"/>
      <c r="T623" s="102"/>
      <c r="U623" s="102"/>
    </row>
    <row r="624" spans="11:21" s="3" customFormat="1" ht="12.75">
      <c r="K624" s="101"/>
      <c r="T624" s="102"/>
      <c r="U624" s="102"/>
    </row>
    <row r="625" spans="11:21" s="3" customFormat="1" ht="12.75">
      <c r="K625" s="101"/>
      <c r="T625" s="102"/>
      <c r="U625" s="102"/>
    </row>
    <row r="626" spans="11:21" s="3" customFormat="1" ht="12.75">
      <c r="K626" s="101"/>
      <c r="T626" s="102"/>
      <c r="U626" s="102"/>
    </row>
    <row r="627" spans="11:21" s="3" customFormat="1" ht="12.75">
      <c r="K627" s="101"/>
      <c r="T627" s="102"/>
      <c r="U627" s="102"/>
    </row>
    <row r="628" spans="11:21" s="3" customFormat="1" ht="12.75">
      <c r="K628" s="101"/>
      <c r="T628" s="102"/>
      <c r="U628" s="102"/>
    </row>
    <row r="629" spans="11:21" s="3" customFormat="1" ht="12.75">
      <c r="K629" s="101"/>
      <c r="T629" s="102"/>
      <c r="U629" s="102"/>
    </row>
    <row r="630" spans="11:21" s="3" customFormat="1" ht="12.75">
      <c r="K630" s="101"/>
      <c r="T630" s="102"/>
      <c r="U630" s="102"/>
    </row>
    <row r="631" spans="11:21" s="3" customFormat="1" ht="12.75">
      <c r="K631" s="101"/>
      <c r="T631" s="102"/>
      <c r="U631" s="102"/>
    </row>
    <row r="632" spans="11:21" s="3" customFormat="1" ht="12.75">
      <c r="K632" s="101"/>
      <c r="T632" s="102"/>
      <c r="U632" s="102"/>
    </row>
    <row r="633" spans="11:21" s="3" customFormat="1" ht="12.75">
      <c r="K633" s="101"/>
      <c r="T633" s="102"/>
      <c r="U633" s="102"/>
    </row>
    <row r="634" spans="11:21" s="3" customFormat="1" ht="12.75">
      <c r="K634" s="101"/>
      <c r="T634" s="102"/>
      <c r="U634" s="102"/>
    </row>
    <row r="635" spans="11:21" s="3" customFormat="1" ht="12.75">
      <c r="K635" s="101"/>
      <c r="T635" s="102"/>
      <c r="U635" s="102"/>
    </row>
    <row r="636" spans="11:21" s="3" customFormat="1" ht="12.75">
      <c r="K636" s="101"/>
      <c r="T636" s="102"/>
      <c r="U636" s="102"/>
    </row>
    <row r="637" spans="11:21" s="3" customFormat="1" ht="12.75">
      <c r="K637" s="101"/>
      <c r="T637" s="102"/>
      <c r="U637" s="102"/>
    </row>
    <row r="638" spans="11:21" s="3" customFormat="1" ht="12.75">
      <c r="K638" s="101"/>
      <c r="T638" s="102"/>
      <c r="U638" s="102"/>
    </row>
    <row r="639" spans="11:21" s="3" customFormat="1" ht="12.75">
      <c r="K639" s="101"/>
      <c r="T639" s="102"/>
      <c r="U639" s="102"/>
    </row>
    <row r="640" spans="11:21" s="3" customFormat="1" ht="12.75">
      <c r="K640" s="101"/>
      <c r="T640" s="102"/>
      <c r="U640" s="102"/>
    </row>
    <row r="641" spans="11:21" s="3" customFormat="1" ht="12.75">
      <c r="K641" s="101"/>
      <c r="T641" s="102"/>
      <c r="U641" s="102"/>
    </row>
    <row r="642" spans="11:21" s="3" customFormat="1" ht="12.75">
      <c r="K642" s="101"/>
      <c r="T642" s="102"/>
      <c r="U642" s="102"/>
    </row>
    <row r="643" spans="11:21" s="3" customFormat="1" ht="12.75">
      <c r="K643" s="101"/>
      <c r="T643" s="102"/>
      <c r="U643" s="102"/>
    </row>
    <row r="644" spans="11:21" s="3" customFormat="1" ht="12.75">
      <c r="K644" s="101"/>
      <c r="T644" s="102"/>
      <c r="U644" s="102"/>
    </row>
    <row r="645" spans="11:21" s="3" customFormat="1" ht="12.75">
      <c r="K645" s="101"/>
      <c r="T645" s="102"/>
      <c r="U645" s="102"/>
    </row>
    <row r="646" spans="11:21" s="3" customFormat="1" ht="12.75">
      <c r="K646" s="101"/>
      <c r="T646" s="102"/>
      <c r="U646" s="102"/>
    </row>
    <row r="647" spans="11:21" s="3" customFormat="1" ht="12.75">
      <c r="K647" s="101"/>
      <c r="T647" s="102"/>
      <c r="U647" s="102"/>
    </row>
    <row r="648" spans="11:21" s="3" customFormat="1" ht="12.75">
      <c r="K648" s="101"/>
      <c r="T648" s="102"/>
      <c r="U648" s="102"/>
    </row>
    <row r="649" spans="11:21" s="3" customFormat="1" ht="12.75">
      <c r="K649" s="101"/>
      <c r="T649" s="102"/>
      <c r="U649" s="102"/>
    </row>
    <row r="650" spans="11:21" s="3" customFormat="1" ht="12.75">
      <c r="K650" s="101"/>
      <c r="T650" s="102"/>
      <c r="U650" s="102"/>
    </row>
    <row r="651" spans="11:21" s="3" customFormat="1" ht="12.75">
      <c r="K651" s="101"/>
      <c r="T651" s="102"/>
      <c r="U651" s="102"/>
    </row>
    <row r="652" spans="11:21" s="3" customFormat="1" ht="12.75">
      <c r="K652" s="101"/>
      <c r="T652" s="102"/>
      <c r="U652" s="102"/>
    </row>
    <row r="653" spans="11:21" s="3" customFormat="1" ht="12.75">
      <c r="K653" s="101"/>
      <c r="T653" s="102"/>
      <c r="U653" s="102"/>
    </row>
    <row r="654" spans="11:21" s="3" customFormat="1" ht="12.75">
      <c r="K654" s="101"/>
      <c r="T654" s="102"/>
      <c r="U654" s="102"/>
    </row>
    <row r="655" spans="11:21" s="3" customFormat="1" ht="12.75">
      <c r="K655" s="101"/>
      <c r="T655" s="102"/>
      <c r="U655" s="102"/>
    </row>
    <row r="656" spans="11:21" s="3" customFormat="1" ht="12.75">
      <c r="K656" s="101"/>
      <c r="T656" s="102"/>
      <c r="U656" s="102"/>
    </row>
    <row r="657" spans="11:21" s="3" customFormat="1" ht="12.75">
      <c r="K657" s="101"/>
      <c r="T657" s="102"/>
      <c r="U657" s="102"/>
    </row>
    <row r="658" spans="11:21" s="3" customFormat="1" ht="12.75">
      <c r="K658" s="101"/>
      <c r="T658" s="102"/>
      <c r="U658" s="102"/>
    </row>
    <row r="659" spans="11:21" s="3" customFormat="1" ht="12.75">
      <c r="K659" s="101"/>
      <c r="T659" s="102"/>
      <c r="U659" s="102"/>
    </row>
    <row r="660" spans="11:21" s="3" customFormat="1" ht="12.75">
      <c r="K660" s="101"/>
      <c r="T660" s="102"/>
      <c r="U660" s="102"/>
    </row>
    <row r="661" spans="11:21" s="3" customFormat="1" ht="12.75">
      <c r="K661" s="101"/>
      <c r="T661" s="102"/>
      <c r="U661" s="102"/>
    </row>
    <row r="662" spans="11:21" s="3" customFormat="1" ht="12.75">
      <c r="K662" s="101"/>
      <c r="T662" s="102"/>
      <c r="U662" s="102"/>
    </row>
    <row r="663" spans="11:21" s="3" customFormat="1" ht="12.75">
      <c r="K663" s="101"/>
      <c r="T663" s="102"/>
      <c r="U663" s="102"/>
    </row>
    <row r="664" spans="11:21" s="3" customFormat="1" ht="12.75">
      <c r="K664" s="101"/>
      <c r="T664" s="102"/>
      <c r="U664" s="102"/>
    </row>
    <row r="665" spans="11:21" s="3" customFormat="1" ht="12.75">
      <c r="K665" s="101"/>
      <c r="T665" s="102"/>
      <c r="U665" s="102"/>
    </row>
    <row r="666" spans="11:21" s="3" customFormat="1" ht="12.75">
      <c r="K666" s="101"/>
      <c r="T666" s="102"/>
      <c r="U666" s="102"/>
    </row>
    <row r="667" spans="11:21" s="3" customFormat="1" ht="12.75">
      <c r="K667" s="101"/>
      <c r="T667" s="102"/>
      <c r="U667" s="102"/>
    </row>
    <row r="668" spans="11:21" s="3" customFormat="1" ht="12.75">
      <c r="K668" s="101"/>
      <c r="T668" s="102"/>
      <c r="U668" s="102"/>
    </row>
    <row r="669" spans="11:21" s="3" customFormat="1" ht="12.75">
      <c r="K669" s="101"/>
      <c r="T669" s="102"/>
      <c r="U669" s="102"/>
    </row>
    <row r="670" spans="11:21" s="3" customFormat="1" ht="12.75">
      <c r="K670" s="101"/>
      <c r="T670" s="102"/>
      <c r="U670" s="102"/>
    </row>
    <row r="671" spans="11:21" s="3" customFormat="1" ht="12.75">
      <c r="K671" s="101"/>
      <c r="T671" s="102"/>
      <c r="U671" s="102"/>
    </row>
    <row r="672" spans="11:21" s="3" customFormat="1" ht="12.75">
      <c r="K672" s="101"/>
      <c r="T672" s="102"/>
      <c r="U672" s="102"/>
    </row>
    <row r="673" spans="11:21" s="3" customFormat="1" ht="12.75">
      <c r="K673" s="101"/>
      <c r="T673" s="102"/>
      <c r="U673" s="102"/>
    </row>
    <row r="674" spans="11:21" s="3" customFormat="1" ht="12.75">
      <c r="K674" s="101"/>
      <c r="T674" s="102"/>
      <c r="U674" s="102"/>
    </row>
    <row r="675" spans="11:21" s="3" customFormat="1" ht="12.75">
      <c r="K675" s="101"/>
      <c r="T675" s="102"/>
      <c r="U675" s="102"/>
    </row>
    <row r="676" spans="11:21" s="3" customFormat="1" ht="12.75">
      <c r="K676" s="101"/>
      <c r="T676" s="102"/>
      <c r="U676" s="102"/>
    </row>
    <row r="677" spans="11:21" s="3" customFormat="1" ht="12.75">
      <c r="K677" s="101"/>
      <c r="T677" s="102"/>
      <c r="U677" s="102"/>
    </row>
    <row r="678" spans="11:21" s="3" customFormat="1" ht="12.75">
      <c r="K678" s="101"/>
      <c r="T678" s="102"/>
      <c r="U678" s="102"/>
    </row>
    <row r="679" spans="11:21" s="3" customFormat="1" ht="12.75">
      <c r="K679" s="101"/>
      <c r="T679" s="102"/>
      <c r="U679" s="102"/>
    </row>
    <row r="680" spans="11:21" s="3" customFormat="1" ht="12.75">
      <c r="K680" s="101"/>
      <c r="T680" s="102"/>
      <c r="U680" s="102"/>
    </row>
    <row r="681" spans="11:21" s="3" customFormat="1" ht="12.75">
      <c r="K681" s="101"/>
      <c r="T681" s="102"/>
      <c r="U681" s="102"/>
    </row>
    <row r="682" spans="11:21" s="3" customFormat="1" ht="12.75">
      <c r="K682" s="101"/>
      <c r="T682" s="102"/>
      <c r="U682" s="102"/>
    </row>
    <row r="683" spans="11:21" s="3" customFormat="1" ht="12.75">
      <c r="K683" s="101"/>
      <c r="T683" s="102"/>
      <c r="U683" s="102"/>
    </row>
    <row r="684" spans="11:21" s="3" customFormat="1" ht="12.75">
      <c r="K684" s="101"/>
      <c r="T684" s="102"/>
      <c r="U684" s="102"/>
    </row>
    <row r="685" spans="11:21" s="3" customFormat="1" ht="12.75">
      <c r="K685" s="101"/>
      <c r="T685" s="102"/>
      <c r="U685" s="102"/>
    </row>
    <row r="686" spans="11:21" s="3" customFormat="1" ht="12.75">
      <c r="K686" s="101"/>
      <c r="T686" s="102"/>
      <c r="U686" s="102"/>
    </row>
    <row r="687" spans="11:21" s="3" customFormat="1" ht="12.75">
      <c r="K687" s="101"/>
      <c r="T687" s="102"/>
      <c r="U687" s="102"/>
    </row>
    <row r="688" spans="11:21" s="3" customFormat="1" ht="12.75">
      <c r="K688" s="101"/>
      <c r="T688" s="102"/>
      <c r="U688" s="102"/>
    </row>
    <row r="689" spans="11:21" s="3" customFormat="1" ht="12.75">
      <c r="K689" s="101"/>
      <c r="T689" s="102"/>
      <c r="U689" s="102"/>
    </row>
    <row r="690" spans="11:21" s="3" customFormat="1" ht="12.75">
      <c r="K690" s="101"/>
      <c r="T690" s="102"/>
      <c r="U690" s="102"/>
    </row>
    <row r="691" spans="11:21" s="3" customFormat="1" ht="12.75">
      <c r="K691" s="101"/>
      <c r="T691" s="102"/>
      <c r="U691" s="102"/>
    </row>
    <row r="692" spans="11:21" s="3" customFormat="1" ht="12.75">
      <c r="K692" s="101"/>
      <c r="T692" s="102"/>
      <c r="U692" s="102"/>
    </row>
    <row r="693" spans="11:21" s="3" customFormat="1" ht="12.75">
      <c r="K693" s="101"/>
      <c r="T693" s="102"/>
      <c r="U693" s="102"/>
    </row>
    <row r="694" spans="11:21" s="3" customFormat="1" ht="12.75">
      <c r="K694" s="101"/>
      <c r="T694" s="102"/>
      <c r="U694" s="102"/>
    </row>
    <row r="695" spans="11:21" s="3" customFormat="1" ht="12.75">
      <c r="K695" s="101"/>
      <c r="T695" s="102"/>
      <c r="U695" s="102"/>
    </row>
    <row r="696" spans="11:21" s="3" customFormat="1" ht="12.75">
      <c r="K696" s="101"/>
      <c r="T696" s="102"/>
      <c r="U696" s="102"/>
    </row>
    <row r="697" spans="11:21" s="3" customFormat="1" ht="12.75">
      <c r="K697" s="101"/>
      <c r="T697" s="102"/>
      <c r="U697" s="102"/>
    </row>
    <row r="698" spans="11:21" s="3" customFormat="1" ht="12.75">
      <c r="K698" s="101"/>
      <c r="T698" s="102"/>
      <c r="U698" s="102"/>
    </row>
    <row r="699" spans="11:21" s="3" customFormat="1" ht="12.75">
      <c r="K699" s="101"/>
      <c r="T699" s="102"/>
      <c r="U699" s="102"/>
    </row>
    <row r="700" spans="11:21" s="3" customFormat="1" ht="12.75">
      <c r="K700" s="101"/>
      <c r="T700" s="102"/>
      <c r="U700" s="102"/>
    </row>
    <row r="701" spans="11:21" s="3" customFormat="1" ht="12.75">
      <c r="K701" s="101"/>
      <c r="T701" s="102"/>
      <c r="U701" s="102"/>
    </row>
    <row r="702" spans="11:21" s="3" customFormat="1" ht="12.75">
      <c r="K702" s="101"/>
      <c r="T702" s="102"/>
      <c r="U702" s="102"/>
    </row>
    <row r="703" spans="11:21" s="3" customFormat="1" ht="12.75">
      <c r="K703" s="101"/>
      <c r="T703" s="102"/>
      <c r="U703" s="102"/>
    </row>
    <row r="704" spans="11:21" s="3" customFormat="1" ht="12.75">
      <c r="K704" s="101"/>
      <c r="T704" s="102"/>
      <c r="U704" s="102"/>
    </row>
    <row r="705" spans="11:21" s="3" customFormat="1" ht="12.75">
      <c r="K705" s="101"/>
      <c r="T705" s="102"/>
      <c r="U705" s="102"/>
    </row>
    <row r="706" spans="11:21" s="3" customFormat="1" ht="12.75">
      <c r="K706" s="101"/>
      <c r="T706" s="102"/>
      <c r="U706" s="102"/>
    </row>
    <row r="707" spans="11:21" s="3" customFormat="1" ht="12.75">
      <c r="K707" s="101"/>
      <c r="T707" s="102"/>
      <c r="U707" s="102"/>
    </row>
    <row r="708" spans="11:21" s="3" customFormat="1" ht="12.75">
      <c r="K708" s="101"/>
      <c r="T708" s="102"/>
      <c r="U708" s="102"/>
    </row>
    <row r="709" spans="11:21" s="3" customFormat="1" ht="12.75">
      <c r="K709" s="101"/>
      <c r="T709" s="102"/>
      <c r="U709" s="102"/>
    </row>
    <row r="710" spans="11:21" s="3" customFormat="1" ht="12.75">
      <c r="K710" s="101"/>
      <c r="T710" s="102"/>
      <c r="U710" s="102"/>
    </row>
    <row r="711" spans="11:21" s="3" customFormat="1" ht="12.75">
      <c r="K711" s="101"/>
      <c r="T711" s="102"/>
      <c r="U711" s="102"/>
    </row>
    <row r="712" spans="11:21" s="3" customFormat="1" ht="12.75">
      <c r="K712" s="101"/>
      <c r="T712" s="102"/>
      <c r="U712" s="102"/>
    </row>
    <row r="713" spans="11:21" s="3" customFormat="1" ht="12.75">
      <c r="K713" s="101"/>
      <c r="T713" s="102"/>
      <c r="U713" s="102"/>
    </row>
    <row r="714" spans="11:21" s="3" customFormat="1" ht="12.75">
      <c r="K714" s="101"/>
      <c r="T714" s="102"/>
      <c r="U714" s="102"/>
    </row>
    <row r="715" spans="11:21" s="3" customFormat="1" ht="12.75">
      <c r="K715" s="101"/>
      <c r="T715" s="102"/>
      <c r="U715" s="102"/>
    </row>
    <row r="716" spans="11:21" s="3" customFormat="1" ht="12.75">
      <c r="K716" s="101"/>
      <c r="T716" s="102"/>
      <c r="U716" s="102"/>
    </row>
    <row r="717" spans="11:21" s="3" customFormat="1" ht="12.75">
      <c r="K717" s="101"/>
      <c r="T717" s="102"/>
      <c r="U717" s="102"/>
    </row>
    <row r="718" spans="11:21" s="3" customFormat="1" ht="12.75">
      <c r="K718" s="101"/>
      <c r="T718" s="102"/>
      <c r="U718" s="102"/>
    </row>
    <row r="719" spans="11:21" s="3" customFormat="1" ht="12.75">
      <c r="K719" s="101"/>
      <c r="T719" s="102"/>
      <c r="U719" s="102"/>
    </row>
    <row r="720" spans="11:21" s="3" customFormat="1" ht="12.75">
      <c r="K720" s="101"/>
      <c r="T720" s="102"/>
      <c r="U720" s="102"/>
    </row>
    <row r="721" spans="11:21" s="3" customFormat="1" ht="12.75">
      <c r="K721" s="101"/>
      <c r="T721" s="102"/>
      <c r="U721" s="102"/>
    </row>
    <row r="722" spans="11:21" s="3" customFormat="1" ht="12.75">
      <c r="K722" s="101"/>
      <c r="T722" s="102"/>
      <c r="U722" s="102"/>
    </row>
    <row r="723" spans="11:21" s="3" customFormat="1" ht="12.75">
      <c r="K723" s="101"/>
      <c r="T723" s="102"/>
      <c r="U723" s="102"/>
    </row>
    <row r="724" spans="11:21" s="3" customFormat="1" ht="12.75">
      <c r="K724" s="101"/>
      <c r="T724" s="102"/>
      <c r="U724" s="102"/>
    </row>
    <row r="725" spans="11:21" s="3" customFormat="1" ht="12.75">
      <c r="K725" s="101"/>
      <c r="T725" s="102"/>
      <c r="U725" s="102"/>
    </row>
    <row r="726" spans="11:21" s="3" customFormat="1" ht="12.75">
      <c r="K726" s="101"/>
      <c r="T726" s="102"/>
      <c r="U726" s="102"/>
    </row>
    <row r="727" spans="11:21" s="3" customFormat="1" ht="12.75">
      <c r="K727" s="101"/>
      <c r="T727" s="102"/>
      <c r="U727" s="102"/>
    </row>
    <row r="728" spans="11:21" s="3" customFormat="1" ht="12.75">
      <c r="K728" s="101"/>
      <c r="T728" s="102"/>
      <c r="U728" s="102"/>
    </row>
    <row r="729" spans="11:21" s="3" customFormat="1" ht="12.75">
      <c r="K729" s="101"/>
      <c r="T729" s="102"/>
      <c r="U729" s="102"/>
    </row>
    <row r="730" spans="11:21" s="3" customFormat="1" ht="12.75">
      <c r="K730" s="101"/>
      <c r="T730" s="102"/>
      <c r="U730" s="102"/>
    </row>
    <row r="731" spans="11:21" s="3" customFormat="1" ht="12.75">
      <c r="K731" s="101"/>
      <c r="T731" s="102"/>
      <c r="U731" s="102"/>
    </row>
    <row r="732" spans="11:21" s="3" customFormat="1" ht="12.75">
      <c r="K732" s="101"/>
      <c r="T732" s="102"/>
      <c r="U732" s="102"/>
    </row>
    <row r="733" spans="11:21" s="3" customFormat="1" ht="12.75">
      <c r="K733" s="101"/>
      <c r="T733" s="102"/>
      <c r="U733" s="102"/>
    </row>
    <row r="734" spans="11:21" s="3" customFormat="1" ht="12.75">
      <c r="K734" s="101"/>
      <c r="T734" s="102"/>
      <c r="U734" s="102"/>
    </row>
    <row r="735" spans="11:21" s="3" customFormat="1" ht="12.75">
      <c r="K735" s="101"/>
      <c r="T735" s="102"/>
      <c r="U735" s="102"/>
    </row>
    <row r="736" spans="11:21" s="3" customFormat="1" ht="12.75">
      <c r="K736" s="101"/>
      <c r="T736" s="102"/>
      <c r="U736" s="102"/>
    </row>
    <row r="737" spans="11:21" s="3" customFormat="1" ht="12.75">
      <c r="K737" s="101"/>
      <c r="T737" s="102"/>
      <c r="U737" s="102"/>
    </row>
    <row r="738" spans="11:21" s="3" customFormat="1" ht="12.75">
      <c r="K738" s="101"/>
      <c r="T738" s="102"/>
      <c r="U738" s="102"/>
    </row>
    <row r="739" spans="11:21" s="3" customFormat="1" ht="12.75">
      <c r="K739" s="101"/>
      <c r="T739" s="102"/>
      <c r="U739" s="102"/>
    </row>
    <row r="740" spans="11:21" s="3" customFormat="1" ht="12.75">
      <c r="K740" s="101"/>
      <c r="T740" s="102"/>
      <c r="U740" s="102"/>
    </row>
    <row r="741" spans="11:21" s="3" customFormat="1" ht="12.75">
      <c r="K741" s="101"/>
      <c r="T741" s="102"/>
      <c r="U741" s="102"/>
    </row>
    <row r="742" spans="11:21" s="3" customFormat="1" ht="12.75">
      <c r="K742" s="101"/>
      <c r="T742" s="102"/>
      <c r="U742" s="102"/>
    </row>
    <row r="743" spans="11:21" s="3" customFormat="1" ht="12.75">
      <c r="K743" s="101"/>
      <c r="T743" s="102"/>
      <c r="U743" s="102"/>
    </row>
    <row r="744" spans="11:21" s="3" customFormat="1" ht="12.75">
      <c r="K744" s="101"/>
      <c r="T744" s="102"/>
      <c r="U744" s="102"/>
    </row>
    <row r="745" spans="11:21" s="3" customFormat="1" ht="12.75">
      <c r="K745" s="101"/>
      <c r="T745" s="102"/>
      <c r="U745" s="102"/>
    </row>
    <row r="746" spans="11:21" s="3" customFormat="1" ht="12.75">
      <c r="K746" s="101"/>
      <c r="T746" s="102"/>
      <c r="U746" s="102"/>
    </row>
    <row r="747" spans="11:21" s="3" customFormat="1" ht="12.75">
      <c r="K747" s="101"/>
      <c r="T747" s="102"/>
      <c r="U747" s="102"/>
    </row>
    <row r="748" spans="11:21" s="3" customFormat="1" ht="12.75">
      <c r="K748" s="101"/>
      <c r="T748" s="102"/>
      <c r="U748" s="102"/>
    </row>
    <row r="749" spans="11:21" s="3" customFormat="1" ht="12.75">
      <c r="K749" s="101"/>
      <c r="T749" s="102"/>
      <c r="U749" s="102"/>
    </row>
    <row r="750" spans="11:21" s="3" customFormat="1" ht="12.75">
      <c r="K750" s="101"/>
      <c r="T750" s="102"/>
      <c r="U750" s="102"/>
    </row>
    <row r="751" spans="11:21" s="3" customFormat="1" ht="12.75">
      <c r="K751" s="101"/>
      <c r="T751" s="102"/>
      <c r="U751" s="102"/>
    </row>
    <row r="752" spans="11:21" s="3" customFormat="1" ht="12.75">
      <c r="K752" s="101"/>
      <c r="T752" s="102"/>
      <c r="U752" s="102"/>
    </row>
    <row r="753" spans="11:21" s="3" customFormat="1" ht="12.75">
      <c r="K753" s="101"/>
      <c r="T753" s="102"/>
      <c r="U753" s="102"/>
    </row>
    <row r="754" spans="11:21" s="3" customFormat="1" ht="12.75">
      <c r="K754" s="101"/>
      <c r="T754" s="102"/>
      <c r="U754" s="102"/>
    </row>
    <row r="755" spans="11:21" s="3" customFormat="1" ht="12.75">
      <c r="K755" s="101"/>
      <c r="T755" s="102"/>
      <c r="U755" s="102"/>
    </row>
    <row r="756" spans="11:21" s="3" customFormat="1" ht="12.75">
      <c r="K756" s="101"/>
      <c r="T756" s="102"/>
      <c r="U756" s="102"/>
    </row>
    <row r="757" spans="11:21" s="3" customFormat="1" ht="12.75">
      <c r="K757" s="101"/>
      <c r="T757" s="102"/>
      <c r="U757" s="102"/>
    </row>
    <row r="758" spans="11:21" s="3" customFormat="1" ht="12.75">
      <c r="K758" s="101"/>
      <c r="T758" s="102"/>
      <c r="U758" s="102"/>
    </row>
    <row r="759" spans="11:21" s="3" customFormat="1" ht="12.75">
      <c r="K759" s="101"/>
      <c r="T759" s="102"/>
      <c r="U759" s="102"/>
    </row>
    <row r="760" spans="11:21" s="3" customFormat="1" ht="12.75">
      <c r="K760" s="101"/>
      <c r="T760" s="102"/>
      <c r="U760" s="102"/>
    </row>
    <row r="761" spans="11:21" s="3" customFormat="1" ht="12.75">
      <c r="K761" s="101"/>
      <c r="T761" s="102"/>
      <c r="U761" s="102"/>
    </row>
    <row r="762" spans="11:21" s="3" customFormat="1" ht="12.75">
      <c r="K762" s="101"/>
      <c r="T762" s="102"/>
      <c r="U762" s="102"/>
    </row>
    <row r="763" spans="11:21" s="3" customFormat="1" ht="12.75">
      <c r="K763" s="101"/>
      <c r="T763" s="102"/>
      <c r="U763" s="102"/>
    </row>
    <row r="764" spans="11:21" s="3" customFormat="1" ht="12.75">
      <c r="K764" s="101"/>
      <c r="T764" s="102"/>
      <c r="U764" s="102"/>
    </row>
    <row r="765" spans="11:21" s="3" customFormat="1" ht="12.75">
      <c r="K765" s="101"/>
      <c r="T765" s="102"/>
      <c r="U765" s="102"/>
    </row>
    <row r="766" spans="11:21" s="3" customFormat="1" ht="12.75">
      <c r="K766" s="101"/>
      <c r="T766" s="102"/>
      <c r="U766" s="102"/>
    </row>
    <row r="767" spans="11:21" s="3" customFormat="1" ht="12.75">
      <c r="K767" s="101"/>
      <c r="T767" s="102"/>
      <c r="U767" s="102"/>
    </row>
    <row r="768" spans="11:21" s="3" customFormat="1" ht="12.75">
      <c r="K768" s="101"/>
      <c r="T768" s="102"/>
      <c r="U768" s="102"/>
    </row>
    <row r="769" spans="11:21" s="3" customFormat="1" ht="12.75">
      <c r="K769" s="101"/>
      <c r="T769" s="102"/>
      <c r="U769" s="102"/>
    </row>
    <row r="770" spans="11:21" s="3" customFormat="1" ht="12.75">
      <c r="K770" s="101"/>
      <c r="T770" s="102"/>
      <c r="U770" s="102"/>
    </row>
    <row r="771" spans="11:21" s="3" customFormat="1" ht="12.75">
      <c r="K771" s="101"/>
      <c r="T771" s="102"/>
      <c r="U771" s="102"/>
    </row>
    <row r="772" spans="11:21" s="3" customFormat="1" ht="12.75">
      <c r="K772" s="101"/>
      <c r="T772" s="102"/>
      <c r="U772" s="102"/>
    </row>
    <row r="773" spans="11:21" s="3" customFormat="1" ht="12.75">
      <c r="K773" s="101"/>
      <c r="T773" s="102"/>
      <c r="U773" s="102"/>
    </row>
    <row r="774" spans="11:21" s="3" customFormat="1" ht="12.75">
      <c r="K774" s="101"/>
      <c r="T774" s="102"/>
      <c r="U774" s="102"/>
    </row>
    <row r="775" spans="11:21" s="3" customFormat="1" ht="12.75">
      <c r="K775" s="101"/>
      <c r="T775" s="102"/>
      <c r="U775" s="102"/>
    </row>
    <row r="776" spans="11:21" s="3" customFormat="1" ht="12.75">
      <c r="K776" s="101"/>
      <c r="T776" s="102"/>
      <c r="U776" s="102"/>
    </row>
    <row r="777" spans="11:21" s="3" customFormat="1" ht="12.75">
      <c r="K777" s="101"/>
      <c r="T777" s="102"/>
      <c r="U777" s="102"/>
    </row>
    <row r="778" spans="11:21" s="3" customFormat="1" ht="12.75">
      <c r="K778" s="101"/>
      <c r="T778" s="102"/>
      <c r="U778" s="102"/>
    </row>
    <row r="779" spans="11:21" s="3" customFormat="1" ht="12.75">
      <c r="K779" s="101"/>
      <c r="T779" s="102"/>
      <c r="U779" s="102"/>
    </row>
    <row r="780" spans="11:21" s="3" customFormat="1" ht="12.75">
      <c r="K780" s="101"/>
      <c r="T780" s="102"/>
      <c r="U780" s="102"/>
    </row>
    <row r="781" spans="11:21" s="3" customFormat="1" ht="12.75">
      <c r="K781" s="101"/>
      <c r="T781" s="102"/>
      <c r="U781" s="102"/>
    </row>
    <row r="782" spans="11:21" s="3" customFormat="1" ht="12.75">
      <c r="K782" s="101"/>
      <c r="T782" s="102"/>
      <c r="U782" s="102"/>
    </row>
    <row r="783" spans="11:21" s="3" customFormat="1" ht="12.75">
      <c r="K783" s="101"/>
      <c r="T783" s="102"/>
      <c r="U783" s="102"/>
    </row>
    <row r="784" spans="11:21" s="3" customFormat="1" ht="12.75">
      <c r="K784" s="101"/>
      <c r="T784" s="102"/>
      <c r="U784" s="102"/>
    </row>
    <row r="785" spans="11:21" s="3" customFormat="1" ht="12.75">
      <c r="K785" s="101"/>
      <c r="T785" s="102"/>
      <c r="U785" s="102"/>
    </row>
    <row r="786" spans="11:21" s="3" customFormat="1" ht="12.75">
      <c r="K786" s="101"/>
      <c r="T786" s="102"/>
      <c r="U786" s="102"/>
    </row>
    <row r="787" spans="11:21" s="3" customFormat="1" ht="12.75">
      <c r="K787" s="101"/>
      <c r="T787" s="102"/>
      <c r="U787" s="102"/>
    </row>
    <row r="788" spans="11:21" s="3" customFormat="1" ht="12.75">
      <c r="K788" s="101"/>
      <c r="T788" s="102"/>
      <c r="U788" s="102"/>
    </row>
    <row r="789" spans="11:21" s="3" customFormat="1" ht="12.75">
      <c r="K789" s="101"/>
      <c r="T789" s="102"/>
      <c r="U789" s="102"/>
    </row>
    <row r="790" spans="11:21" s="3" customFormat="1" ht="12.75">
      <c r="K790" s="101"/>
      <c r="T790" s="102"/>
      <c r="U790" s="102"/>
    </row>
    <row r="791" spans="11:21" s="3" customFormat="1" ht="12.75">
      <c r="K791" s="101"/>
      <c r="T791" s="102"/>
      <c r="U791" s="102"/>
    </row>
    <row r="792" spans="11:21" s="3" customFormat="1" ht="12.75">
      <c r="K792" s="101"/>
      <c r="T792" s="102"/>
      <c r="U792" s="102"/>
    </row>
    <row r="793" spans="11:21" s="3" customFormat="1" ht="12.75">
      <c r="K793" s="101"/>
      <c r="T793" s="102"/>
      <c r="U793" s="102"/>
    </row>
    <row r="794" spans="11:21" s="3" customFormat="1" ht="12.75">
      <c r="K794" s="101"/>
      <c r="T794" s="102"/>
      <c r="U794" s="102"/>
    </row>
    <row r="795" spans="11:21" s="3" customFormat="1" ht="12.75">
      <c r="K795" s="101"/>
      <c r="T795" s="102"/>
      <c r="U795" s="102"/>
    </row>
    <row r="796" spans="11:21" s="3" customFormat="1" ht="12.75">
      <c r="K796" s="101"/>
      <c r="T796" s="102"/>
      <c r="U796" s="102"/>
    </row>
    <row r="797" spans="11:21" s="3" customFormat="1" ht="12.75">
      <c r="K797" s="101"/>
      <c r="T797" s="102"/>
      <c r="U797" s="102"/>
    </row>
    <row r="798" spans="11:21" s="3" customFormat="1" ht="12.75">
      <c r="K798" s="101"/>
      <c r="T798" s="102"/>
      <c r="U798" s="102"/>
    </row>
    <row r="799" spans="11:21" s="3" customFormat="1" ht="12.75">
      <c r="K799" s="101"/>
      <c r="T799" s="102"/>
      <c r="U799" s="102"/>
    </row>
    <row r="800" spans="11:21" s="3" customFormat="1" ht="12.75">
      <c r="K800" s="101"/>
      <c r="T800" s="102"/>
      <c r="U800" s="102"/>
    </row>
    <row r="801" spans="11:21" s="3" customFormat="1" ht="12.75">
      <c r="K801" s="101"/>
      <c r="T801" s="102"/>
      <c r="U801" s="102"/>
    </row>
    <row r="802" spans="11:21" s="3" customFormat="1" ht="12.75">
      <c r="K802" s="101"/>
      <c r="T802" s="102"/>
      <c r="U802" s="102"/>
    </row>
    <row r="803" spans="11:21" s="3" customFormat="1" ht="12.75">
      <c r="K803" s="101"/>
      <c r="T803" s="102"/>
      <c r="U803" s="102"/>
    </row>
    <row r="804" spans="11:21" s="3" customFormat="1" ht="12.75">
      <c r="K804" s="101"/>
      <c r="T804" s="102"/>
      <c r="U804" s="102"/>
    </row>
    <row r="805" spans="11:21" s="3" customFormat="1" ht="12.75">
      <c r="K805" s="101"/>
      <c r="T805" s="102"/>
      <c r="U805" s="102"/>
    </row>
    <row r="806" spans="11:21" s="3" customFormat="1" ht="12.75">
      <c r="K806" s="101"/>
      <c r="T806" s="102"/>
      <c r="U806" s="102"/>
    </row>
    <row r="807" spans="11:21" s="3" customFormat="1" ht="12.75">
      <c r="K807" s="101"/>
      <c r="T807" s="102"/>
      <c r="U807" s="102"/>
    </row>
    <row r="808" spans="11:21" s="3" customFormat="1" ht="12.75">
      <c r="K808" s="101"/>
      <c r="T808" s="102"/>
      <c r="U808" s="102"/>
    </row>
    <row r="809" spans="11:21" s="3" customFormat="1" ht="12.75">
      <c r="K809" s="101"/>
      <c r="T809" s="102"/>
      <c r="U809" s="102"/>
    </row>
    <row r="810" spans="11:21" s="3" customFormat="1" ht="12.75">
      <c r="K810" s="101"/>
      <c r="T810" s="102"/>
      <c r="U810" s="102"/>
    </row>
    <row r="811" spans="11:21" s="3" customFormat="1" ht="12.75">
      <c r="K811" s="101"/>
      <c r="T811" s="102"/>
      <c r="U811" s="102"/>
    </row>
    <row r="812" spans="11:21" s="3" customFormat="1" ht="12.75">
      <c r="K812" s="101"/>
      <c r="T812" s="102"/>
      <c r="U812" s="102"/>
    </row>
    <row r="813" spans="11:21" s="3" customFormat="1" ht="12.75">
      <c r="K813" s="101"/>
      <c r="T813" s="102"/>
      <c r="U813" s="102"/>
    </row>
    <row r="814" spans="11:21" s="3" customFormat="1" ht="12.75">
      <c r="K814" s="101"/>
      <c r="T814" s="102"/>
      <c r="U814" s="102"/>
    </row>
    <row r="815" spans="11:21" s="3" customFormat="1" ht="12.75">
      <c r="K815" s="101"/>
      <c r="T815" s="102"/>
      <c r="U815" s="102"/>
    </row>
    <row r="816" spans="11:21" s="3" customFormat="1" ht="12.75">
      <c r="K816" s="101"/>
      <c r="T816" s="102"/>
      <c r="U816" s="102"/>
    </row>
    <row r="817" spans="11:21" s="3" customFormat="1" ht="12.75">
      <c r="K817" s="101"/>
      <c r="T817" s="102"/>
      <c r="U817" s="102"/>
    </row>
    <row r="818" spans="11:21" s="3" customFormat="1" ht="12.75">
      <c r="K818" s="101"/>
      <c r="T818" s="102"/>
      <c r="U818" s="102"/>
    </row>
    <row r="819" spans="11:21" s="3" customFormat="1" ht="12.75">
      <c r="K819" s="101"/>
      <c r="T819" s="102"/>
      <c r="U819" s="102"/>
    </row>
    <row r="820" spans="11:21" s="3" customFormat="1" ht="12.75">
      <c r="K820" s="101"/>
      <c r="T820" s="102"/>
      <c r="U820" s="102"/>
    </row>
    <row r="821" spans="11:21" s="3" customFormat="1" ht="12.75">
      <c r="K821" s="101"/>
      <c r="T821" s="102"/>
      <c r="U821" s="102"/>
    </row>
    <row r="822" spans="11:21" s="3" customFormat="1" ht="12.75">
      <c r="K822" s="101"/>
      <c r="T822" s="102"/>
      <c r="U822" s="102"/>
    </row>
    <row r="823" spans="11:21" s="3" customFormat="1" ht="12.75">
      <c r="K823" s="101"/>
      <c r="T823" s="102"/>
      <c r="U823" s="102"/>
    </row>
    <row r="824" spans="11:21" s="3" customFormat="1" ht="12.75">
      <c r="K824" s="101"/>
      <c r="T824" s="102"/>
      <c r="U824" s="102"/>
    </row>
    <row r="825" spans="11:21" s="3" customFormat="1" ht="12.75">
      <c r="K825" s="101"/>
      <c r="T825" s="102"/>
      <c r="U825" s="102"/>
    </row>
    <row r="826" spans="11:21" s="3" customFormat="1" ht="12.75">
      <c r="K826" s="101"/>
      <c r="T826" s="102"/>
      <c r="U826" s="102"/>
    </row>
    <row r="827" spans="11:21" s="3" customFormat="1" ht="12.75">
      <c r="K827" s="101"/>
      <c r="T827" s="102"/>
      <c r="U827" s="102"/>
    </row>
    <row r="828" spans="11:21" s="3" customFormat="1" ht="12.75">
      <c r="K828" s="101"/>
      <c r="T828" s="102"/>
      <c r="U828" s="102"/>
    </row>
    <row r="829" spans="11:21" s="3" customFormat="1" ht="12.75">
      <c r="K829" s="101"/>
      <c r="T829" s="102"/>
      <c r="U829" s="102"/>
    </row>
    <row r="830" spans="11:21" s="3" customFormat="1" ht="12.75">
      <c r="K830" s="101"/>
      <c r="T830" s="102"/>
      <c r="U830" s="102"/>
    </row>
    <row r="831" spans="11:21" s="3" customFormat="1" ht="12.75">
      <c r="K831" s="101"/>
      <c r="T831" s="102"/>
      <c r="U831" s="102"/>
    </row>
    <row r="832" spans="11:21" s="3" customFormat="1" ht="12.75">
      <c r="K832" s="101"/>
      <c r="T832" s="102"/>
      <c r="U832" s="102"/>
    </row>
    <row r="833" spans="11:21" s="3" customFormat="1" ht="12.75">
      <c r="K833" s="101"/>
      <c r="T833" s="102"/>
      <c r="U833" s="102"/>
    </row>
    <row r="834" spans="11:21" s="3" customFormat="1" ht="12.75">
      <c r="K834" s="101"/>
      <c r="T834" s="102"/>
      <c r="U834" s="102"/>
    </row>
    <row r="835" spans="11:21" s="3" customFormat="1" ht="12.75">
      <c r="K835" s="101"/>
      <c r="T835" s="102"/>
      <c r="U835" s="102"/>
    </row>
    <row r="836" spans="11:21" s="3" customFormat="1" ht="12.75">
      <c r="K836" s="101"/>
      <c r="T836" s="102"/>
      <c r="U836" s="102"/>
    </row>
    <row r="837" spans="11:21" s="3" customFormat="1" ht="12.75">
      <c r="K837" s="101"/>
      <c r="T837" s="102"/>
      <c r="U837" s="102"/>
    </row>
    <row r="838" spans="11:21" s="3" customFormat="1" ht="12.75">
      <c r="K838" s="101"/>
      <c r="T838" s="102"/>
      <c r="U838" s="102"/>
    </row>
    <row r="839" spans="11:21" s="3" customFormat="1" ht="12.75">
      <c r="K839" s="101"/>
      <c r="T839" s="102"/>
      <c r="U839" s="102"/>
    </row>
    <row r="840" spans="11:21" s="3" customFormat="1" ht="12.75">
      <c r="K840" s="101"/>
      <c r="T840" s="102"/>
      <c r="U840" s="102"/>
    </row>
    <row r="841" spans="11:21" s="3" customFormat="1" ht="12.75">
      <c r="K841" s="101"/>
      <c r="T841" s="102"/>
      <c r="U841" s="102"/>
    </row>
    <row r="842" spans="11:21" s="3" customFormat="1" ht="12.75">
      <c r="K842" s="101"/>
      <c r="T842" s="102"/>
      <c r="U842" s="102"/>
    </row>
    <row r="843" spans="11:21" s="3" customFormat="1" ht="12.75">
      <c r="K843" s="101"/>
      <c r="T843" s="102"/>
      <c r="U843" s="102"/>
    </row>
    <row r="844" spans="11:21" s="3" customFormat="1" ht="12.75">
      <c r="K844" s="101"/>
      <c r="T844" s="102"/>
      <c r="U844" s="102"/>
    </row>
    <row r="845" spans="11:21" s="3" customFormat="1" ht="12.75">
      <c r="K845" s="101"/>
      <c r="T845" s="102"/>
      <c r="U845" s="102"/>
    </row>
    <row r="846" spans="11:21" s="3" customFormat="1" ht="12.75">
      <c r="K846" s="101"/>
      <c r="T846" s="102"/>
      <c r="U846" s="102"/>
    </row>
    <row r="847" spans="11:21" s="3" customFormat="1" ht="12.75">
      <c r="K847" s="101"/>
      <c r="T847" s="102"/>
      <c r="U847" s="102"/>
    </row>
    <row r="848" spans="11:21" s="3" customFormat="1" ht="12.75">
      <c r="K848" s="101"/>
      <c r="T848" s="102"/>
      <c r="U848" s="102"/>
    </row>
    <row r="849" spans="11:21" s="3" customFormat="1" ht="12.75">
      <c r="K849" s="101"/>
      <c r="T849" s="102"/>
      <c r="U849" s="102"/>
    </row>
    <row r="850" spans="11:21" s="3" customFormat="1" ht="12.75">
      <c r="K850" s="101"/>
      <c r="T850" s="102"/>
      <c r="U850" s="102"/>
    </row>
    <row r="851" spans="11:21" s="3" customFormat="1" ht="12.75">
      <c r="K851" s="101"/>
      <c r="T851" s="102"/>
      <c r="U851" s="102"/>
    </row>
    <row r="852" spans="11:21" s="3" customFormat="1" ht="12.75">
      <c r="K852" s="101"/>
      <c r="T852" s="102"/>
      <c r="U852" s="102"/>
    </row>
    <row r="853" spans="11:21" s="3" customFormat="1" ht="12.75">
      <c r="K853" s="101"/>
      <c r="T853" s="102"/>
      <c r="U853" s="102"/>
    </row>
    <row r="854" spans="11:21" s="3" customFormat="1" ht="12.75">
      <c r="K854" s="101"/>
      <c r="T854" s="102"/>
      <c r="U854" s="102"/>
    </row>
    <row r="855" spans="11:21" s="3" customFormat="1" ht="12.75">
      <c r="K855" s="101"/>
      <c r="T855" s="102"/>
      <c r="U855" s="102"/>
    </row>
    <row r="856" spans="11:21" s="3" customFormat="1" ht="12.75">
      <c r="K856" s="101"/>
      <c r="T856" s="102"/>
      <c r="U856" s="102"/>
    </row>
    <row r="857" spans="11:21" s="3" customFormat="1" ht="12.75">
      <c r="K857" s="101"/>
      <c r="T857" s="102"/>
      <c r="U857" s="102"/>
    </row>
    <row r="858" spans="11:21" s="3" customFormat="1" ht="12.75">
      <c r="K858" s="101"/>
      <c r="T858" s="102"/>
      <c r="U858" s="102"/>
    </row>
    <row r="859" spans="11:21" s="3" customFormat="1" ht="12.75">
      <c r="K859" s="101"/>
      <c r="T859" s="102"/>
      <c r="U859" s="102"/>
    </row>
    <row r="860" spans="11:21" s="3" customFormat="1" ht="12.75">
      <c r="K860" s="101"/>
      <c r="T860" s="102"/>
      <c r="U860" s="102"/>
    </row>
    <row r="861" spans="11:21" s="3" customFormat="1" ht="12.75">
      <c r="K861" s="101"/>
      <c r="T861" s="102"/>
      <c r="U861" s="102"/>
    </row>
    <row r="862" spans="11:21" s="3" customFormat="1" ht="12.75">
      <c r="K862" s="101"/>
      <c r="T862" s="102"/>
      <c r="U862" s="102"/>
    </row>
    <row r="863" spans="11:21" s="3" customFormat="1" ht="12.75">
      <c r="K863" s="101"/>
      <c r="T863" s="102"/>
      <c r="U863" s="102"/>
    </row>
    <row r="864" spans="11:21" s="3" customFormat="1" ht="12.75">
      <c r="K864" s="101"/>
      <c r="T864" s="102"/>
      <c r="U864" s="102"/>
    </row>
    <row r="865" spans="11:21" s="3" customFormat="1" ht="12.75">
      <c r="K865" s="101"/>
      <c r="T865" s="102"/>
      <c r="U865" s="102"/>
    </row>
    <row r="866" spans="11:21" s="3" customFormat="1" ht="12.75">
      <c r="K866" s="101"/>
      <c r="T866" s="102"/>
      <c r="U866" s="102"/>
    </row>
    <row r="867" spans="11:21" s="3" customFormat="1" ht="12.75">
      <c r="K867" s="101"/>
      <c r="T867" s="102"/>
      <c r="U867" s="102"/>
    </row>
    <row r="868" spans="11:21" s="3" customFormat="1" ht="12.75">
      <c r="K868" s="101"/>
      <c r="T868" s="102"/>
      <c r="U868" s="102"/>
    </row>
    <row r="869" spans="11:21" s="3" customFormat="1" ht="12.75">
      <c r="K869" s="101"/>
      <c r="T869" s="102"/>
      <c r="U869" s="102"/>
    </row>
    <row r="870" spans="11:21" s="3" customFormat="1" ht="12.75">
      <c r="K870" s="101"/>
      <c r="T870" s="102"/>
      <c r="U870" s="102"/>
    </row>
    <row r="871" spans="11:21" s="3" customFormat="1" ht="12.75">
      <c r="K871" s="101"/>
      <c r="T871" s="102"/>
      <c r="U871" s="102"/>
    </row>
    <row r="872" spans="11:21" s="3" customFormat="1" ht="12.75">
      <c r="K872" s="101"/>
      <c r="T872" s="102"/>
      <c r="U872" s="102"/>
    </row>
    <row r="873" spans="11:21" s="3" customFormat="1" ht="12.75">
      <c r="K873" s="101"/>
      <c r="T873" s="102"/>
      <c r="U873" s="102"/>
    </row>
    <row r="874" spans="11:21" s="3" customFormat="1" ht="12.75">
      <c r="K874" s="101"/>
      <c r="T874" s="102"/>
      <c r="U874" s="102"/>
    </row>
    <row r="875" spans="11:21" s="3" customFormat="1" ht="12.75">
      <c r="K875" s="101"/>
      <c r="T875" s="102"/>
      <c r="U875" s="102"/>
    </row>
    <row r="876" spans="11:21" s="3" customFormat="1" ht="12.75">
      <c r="K876" s="101"/>
      <c r="T876" s="102"/>
      <c r="U876" s="102"/>
    </row>
    <row r="877" spans="11:21" s="3" customFormat="1" ht="12.75">
      <c r="K877" s="101"/>
      <c r="T877" s="102"/>
      <c r="U877" s="102"/>
    </row>
    <row r="878" spans="11:21" s="3" customFormat="1" ht="12.75">
      <c r="K878" s="101"/>
      <c r="T878" s="102"/>
      <c r="U878" s="102"/>
    </row>
    <row r="879" spans="11:21" s="3" customFormat="1" ht="12.75">
      <c r="K879" s="101"/>
      <c r="T879" s="102"/>
      <c r="U879" s="102"/>
    </row>
    <row r="880" spans="11:21" s="3" customFormat="1" ht="12.75">
      <c r="K880" s="101"/>
      <c r="T880" s="102"/>
      <c r="U880" s="102"/>
    </row>
    <row r="881" spans="11:21" s="3" customFormat="1" ht="12.75">
      <c r="K881" s="101"/>
      <c r="T881" s="102"/>
      <c r="U881" s="102"/>
    </row>
    <row r="882" spans="11:21" s="3" customFormat="1" ht="12.75">
      <c r="K882" s="101"/>
      <c r="T882" s="102"/>
      <c r="U882" s="102"/>
    </row>
    <row r="883" spans="11:21" s="3" customFormat="1" ht="12.75">
      <c r="K883" s="101"/>
      <c r="T883" s="102"/>
      <c r="U883" s="102"/>
    </row>
    <row r="884" spans="11:21" s="3" customFormat="1" ht="12.75">
      <c r="K884" s="101"/>
      <c r="T884" s="102"/>
      <c r="U884" s="102"/>
    </row>
    <row r="885" spans="11:21" s="3" customFormat="1" ht="12.75">
      <c r="K885" s="101"/>
      <c r="T885" s="102"/>
      <c r="U885" s="102"/>
    </row>
    <row r="886" spans="11:21" s="3" customFormat="1" ht="12.75">
      <c r="K886" s="101"/>
      <c r="T886" s="102"/>
      <c r="U886" s="102"/>
    </row>
    <row r="887" spans="11:21" s="3" customFormat="1" ht="12.75">
      <c r="K887" s="101"/>
      <c r="T887" s="102"/>
      <c r="U887" s="102"/>
    </row>
    <row r="888" spans="11:21" s="3" customFormat="1" ht="12.75">
      <c r="K888" s="101"/>
      <c r="T888" s="102"/>
      <c r="U888" s="102"/>
    </row>
    <row r="889" spans="11:21" s="3" customFormat="1" ht="12.75">
      <c r="K889" s="101"/>
      <c r="T889" s="102"/>
      <c r="U889" s="102"/>
    </row>
    <row r="890" spans="11:21" s="3" customFormat="1" ht="12.75">
      <c r="K890" s="101"/>
      <c r="T890" s="102"/>
      <c r="U890" s="102"/>
    </row>
    <row r="891" spans="11:21" s="3" customFormat="1" ht="12.75">
      <c r="K891" s="101"/>
      <c r="T891" s="102"/>
      <c r="U891" s="102"/>
    </row>
    <row r="892" spans="11:21" s="3" customFormat="1" ht="12.75">
      <c r="K892" s="101"/>
      <c r="T892" s="102"/>
      <c r="U892" s="102"/>
    </row>
    <row r="893" spans="11:21" s="3" customFormat="1" ht="12.75">
      <c r="K893" s="101"/>
      <c r="T893" s="102"/>
      <c r="U893" s="102"/>
    </row>
    <row r="894" spans="11:21" s="3" customFormat="1" ht="12.75">
      <c r="K894" s="101"/>
      <c r="T894" s="102"/>
      <c r="U894" s="102"/>
    </row>
    <row r="895" spans="11:21" s="3" customFormat="1" ht="12.75">
      <c r="K895" s="101"/>
      <c r="T895" s="102"/>
      <c r="U895" s="102"/>
    </row>
    <row r="896" spans="11:21" s="3" customFormat="1" ht="12.75">
      <c r="K896" s="101"/>
      <c r="T896" s="102"/>
      <c r="U896" s="102"/>
    </row>
    <row r="897" spans="11:21" s="3" customFormat="1" ht="12.75">
      <c r="K897" s="101"/>
      <c r="T897" s="102"/>
      <c r="U897" s="102"/>
    </row>
    <row r="898" spans="11:21" s="3" customFormat="1" ht="12.75">
      <c r="K898" s="101"/>
      <c r="T898" s="102"/>
      <c r="U898" s="102"/>
    </row>
    <row r="899" spans="11:21" s="3" customFormat="1" ht="12.75">
      <c r="K899" s="101"/>
      <c r="T899" s="102"/>
      <c r="U899" s="102"/>
    </row>
    <row r="900" spans="11:21" s="3" customFormat="1" ht="12.75">
      <c r="K900" s="101"/>
      <c r="T900" s="102"/>
      <c r="U900" s="102"/>
    </row>
    <row r="901" spans="11:21" s="3" customFormat="1" ht="12.75">
      <c r="K901" s="101"/>
      <c r="T901" s="102"/>
      <c r="U901" s="102"/>
    </row>
    <row r="902" spans="11:21" s="3" customFormat="1" ht="12.75">
      <c r="K902" s="101"/>
      <c r="T902" s="102"/>
      <c r="U902" s="102"/>
    </row>
    <row r="903" spans="11:21" s="3" customFormat="1" ht="12.75">
      <c r="K903" s="101"/>
      <c r="T903" s="102"/>
      <c r="U903" s="102"/>
    </row>
    <row r="904" spans="11:21" s="3" customFormat="1" ht="12.75">
      <c r="K904" s="101"/>
      <c r="T904" s="102"/>
      <c r="U904" s="102"/>
    </row>
    <row r="905" spans="11:21" s="3" customFormat="1" ht="12.75">
      <c r="K905" s="101"/>
      <c r="T905" s="102"/>
      <c r="U905" s="102"/>
    </row>
    <row r="906" spans="11:21" s="3" customFormat="1" ht="12.75">
      <c r="K906" s="101"/>
      <c r="T906" s="102"/>
      <c r="U906" s="102"/>
    </row>
    <row r="907" spans="11:21" s="3" customFormat="1" ht="12.75">
      <c r="K907" s="101"/>
      <c r="T907" s="102"/>
      <c r="U907" s="102"/>
    </row>
    <row r="908" spans="11:21" s="3" customFormat="1" ht="12.75">
      <c r="K908" s="101"/>
      <c r="T908" s="102"/>
      <c r="U908" s="102"/>
    </row>
    <row r="909" spans="11:21" s="3" customFormat="1" ht="12.75">
      <c r="K909" s="101"/>
      <c r="T909" s="102"/>
      <c r="U909" s="102"/>
    </row>
    <row r="910" spans="11:21" s="3" customFormat="1" ht="12.75">
      <c r="K910" s="101"/>
      <c r="T910" s="102"/>
      <c r="U910" s="102"/>
    </row>
    <row r="911" spans="11:21" s="3" customFormat="1" ht="12.75">
      <c r="K911" s="101"/>
      <c r="T911" s="102"/>
      <c r="U911" s="102"/>
    </row>
    <row r="912" spans="11:21" s="3" customFormat="1" ht="12.75">
      <c r="K912" s="101"/>
      <c r="T912" s="102"/>
      <c r="U912" s="102"/>
    </row>
    <row r="913" spans="11:21" s="3" customFormat="1" ht="12.75">
      <c r="K913" s="101"/>
      <c r="T913" s="102"/>
      <c r="U913" s="102"/>
    </row>
    <row r="914" spans="11:21" s="3" customFormat="1" ht="12.75">
      <c r="K914" s="101"/>
      <c r="T914" s="102"/>
      <c r="U914" s="102"/>
    </row>
    <row r="915" spans="11:21" s="3" customFormat="1" ht="12.75">
      <c r="K915" s="101"/>
      <c r="T915" s="102"/>
      <c r="U915" s="102"/>
    </row>
    <row r="916" spans="11:21" s="3" customFormat="1" ht="12.75">
      <c r="K916" s="101"/>
      <c r="T916" s="102"/>
      <c r="U916" s="102"/>
    </row>
    <row r="917" spans="11:21" s="3" customFormat="1" ht="12.75">
      <c r="K917" s="101"/>
      <c r="T917" s="102"/>
      <c r="U917" s="102"/>
    </row>
    <row r="918" spans="11:21" s="3" customFormat="1" ht="12.75">
      <c r="K918" s="101"/>
      <c r="T918" s="102"/>
      <c r="U918" s="102"/>
    </row>
    <row r="919" spans="11:21" s="3" customFormat="1" ht="12.75">
      <c r="K919" s="101"/>
      <c r="T919" s="102"/>
      <c r="U919" s="102"/>
    </row>
    <row r="920" spans="11:21" s="3" customFormat="1" ht="12.75">
      <c r="K920" s="101"/>
      <c r="T920" s="102"/>
      <c r="U920" s="102"/>
    </row>
    <row r="921" spans="11:21" s="3" customFormat="1" ht="12.75">
      <c r="K921" s="101"/>
      <c r="T921" s="102"/>
      <c r="U921" s="102"/>
    </row>
    <row r="922" spans="11:21" s="3" customFormat="1" ht="12.75">
      <c r="K922" s="101"/>
      <c r="T922" s="102"/>
      <c r="U922" s="102"/>
    </row>
    <row r="923" spans="11:21" s="3" customFormat="1" ht="12.75">
      <c r="K923" s="101"/>
      <c r="T923" s="102"/>
      <c r="U923" s="102"/>
    </row>
    <row r="924" spans="11:21" s="3" customFormat="1" ht="12.75">
      <c r="K924" s="101"/>
      <c r="T924" s="102"/>
      <c r="U924" s="102"/>
    </row>
    <row r="925" spans="11:21" s="3" customFormat="1" ht="12.75">
      <c r="K925" s="101"/>
      <c r="T925" s="102"/>
      <c r="U925" s="102"/>
    </row>
    <row r="926" spans="11:21" s="3" customFormat="1" ht="12.75">
      <c r="K926" s="101"/>
      <c r="T926" s="102"/>
      <c r="U926" s="102"/>
    </row>
    <row r="927" spans="11:21" s="3" customFormat="1" ht="12.75">
      <c r="K927" s="101"/>
      <c r="T927" s="102"/>
      <c r="U927" s="102"/>
    </row>
    <row r="928" spans="11:21" s="3" customFormat="1" ht="12.75">
      <c r="K928" s="101"/>
      <c r="T928" s="102"/>
      <c r="U928" s="102"/>
    </row>
    <row r="929" spans="11:21" s="3" customFormat="1" ht="12.75">
      <c r="K929" s="101"/>
      <c r="T929" s="102"/>
      <c r="U929" s="102"/>
    </row>
    <row r="930" spans="11:21" s="3" customFormat="1" ht="12.75">
      <c r="K930" s="101"/>
      <c r="T930" s="102"/>
      <c r="U930" s="102"/>
    </row>
    <row r="931" spans="11:21" s="3" customFormat="1" ht="12.75">
      <c r="K931" s="101"/>
      <c r="T931" s="102"/>
      <c r="U931" s="102"/>
    </row>
    <row r="932" spans="11:21" s="3" customFormat="1" ht="12.75">
      <c r="K932" s="101"/>
      <c r="T932" s="102"/>
      <c r="U932" s="102"/>
    </row>
    <row r="933" spans="11:21" s="3" customFormat="1" ht="12.75">
      <c r="K933" s="101"/>
      <c r="T933" s="102"/>
      <c r="U933" s="102"/>
    </row>
    <row r="934" spans="11:21" s="3" customFormat="1" ht="12.75">
      <c r="K934" s="101"/>
      <c r="T934" s="102"/>
      <c r="U934" s="102"/>
    </row>
    <row r="935" spans="11:21" s="3" customFormat="1" ht="12.75">
      <c r="K935" s="101"/>
      <c r="T935" s="102"/>
      <c r="U935" s="102"/>
    </row>
    <row r="936" spans="11:21" s="3" customFormat="1" ht="12.75">
      <c r="K936" s="101"/>
      <c r="T936" s="102"/>
      <c r="U936" s="102"/>
    </row>
    <row r="937" spans="11:21" s="3" customFormat="1" ht="12.75">
      <c r="K937" s="101"/>
      <c r="T937" s="102"/>
      <c r="U937" s="102"/>
    </row>
    <row r="938" spans="11:21" s="3" customFormat="1" ht="12.75">
      <c r="K938" s="101"/>
      <c r="T938" s="102"/>
      <c r="U938" s="102"/>
    </row>
    <row r="939" spans="11:21" s="3" customFormat="1" ht="12.75">
      <c r="K939" s="101"/>
      <c r="T939" s="102"/>
      <c r="U939" s="102"/>
    </row>
    <row r="940" spans="11:21" s="3" customFormat="1" ht="12.75">
      <c r="K940" s="101"/>
      <c r="T940" s="102"/>
      <c r="U940" s="102"/>
    </row>
    <row r="941" spans="11:21" s="3" customFormat="1" ht="12.75">
      <c r="K941" s="101"/>
      <c r="T941" s="102"/>
      <c r="U941" s="102"/>
    </row>
    <row r="942" spans="11:21" s="3" customFormat="1" ht="12.75">
      <c r="K942" s="101"/>
      <c r="T942" s="102"/>
      <c r="U942" s="102"/>
    </row>
    <row r="943" spans="11:21" s="3" customFormat="1" ht="12.75">
      <c r="K943" s="101"/>
      <c r="T943" s="102"/>
      <c r="U943" s="102"/>
    </row>
    <row r="944" spans="11:21" s="3" customFormat="1" ht="12.75">
      <c r="K944" s="101"/>
      <c r="T944" s="102"/>
      <c r="U944" s="102"/>
    </row>
    <row r="945" spans="11:21" s="3" customFormat="1" ht="12.75">
      <c r="K945" s="101"/>
      <c r="T945" s="102"/>
      <c r="U945" s="102"/>
    </row>
    <row r="946" spans="11:21" s="3" customFormat="1" ht="12.75">
      <c r="K946" s="101"/>
      <c r="T946" s="102"/>
      <c r="U946" s="102"/>
    </row>
    <row r="947" spans="11:21" s="3" customFormat="1" ht="12.75">
      <c r="K947" s="101"/>
      <c r="T947" s="102"/>
      <c r="U947" s="102"/>
    </row>
    <row r="948" spans="11:21" s="3" customFormat="1" ht="12.75">
      <c r="K948" s="101"/>
      <c r="T948" s="102"/>
      <c r="U948" s="102"/>
    </row>
    <row r="949" spans="11:21" s="3" customFormat="1" ht="12.75">
      <c r="K949" s="101"/>
      <c r="T949" s="102"/>
      <c r="U949" s="102"/>
    </row>
    <row r="950" spans="11:21" s="3" customFormat="1" ht="12.75">
      <c r="K950" s="101"/>
      <c r="T950" s="102"/>
      <c r="U950" s="102"/>
    </row>
    <row r="951" spans="11:21" s="3" customFormat="1" ht="12.75">
      <c r="K951" s="101"/>
      <c r="T951" s="102"/>
      <c r="U951" s="102"/>
    </row>
    <row r="952" spans="11:21" s="3" customFormat="1" ht="12.75">
      <c r="K952" s="101"/>
      <c r="T952" s="102"/>
      <c r="U952" s="102"/>
    </row>
    <row r="953" spans="11:21" s="3" customFormat="1" ht="12.75">
      <c r="K953" s="101"/>
      <c r="T953" s="102"/>
      <c r="U953" s="102"/>
    </row>
    <row r="954" spans="11:21" s="3" customFormat="1" ht="12.75">
      <c r="K954" s="101"/>
      <c r="T954" s="102"/>
      <c r="U954" s="102"/>
    </row>
    <row r="955" spans="11:21" s="3" customFormat="1" ht="12.75">
      <c r="K955" s="101"/>
      <c r="T955" s="102"/>
      <c r="U955" s="102"/>
    </row>
    <row r="956" spans="11:21" s="3" customFormat="1" ht="12.75">
      <c r="K956" s="101"/>
      <c r="T956" s="102"/>
      <c r="U956" s="102"/>
    </row>
    <row r="957" spans="11:21" s="3" customFormat="1" ht="12.75">
      <c r="K957" s="101"/>
      <c r="T957" s="102"/>
      <c r="U957" s="102"/>
    </row>
    <row r="958" spans="11:21" s="3" customFormat="1" ht="12.75">
      <c r="K958" s="101"/>
      <c r="T958" s="102"/>
      <c r="U958" s="102"/>
    </row>
    <row r="959" spans="11:21" s="3" customFormat="1" ht="12.75">
      <c r="K959" s="101"/>
      <c r="T959" s="102"/>
      <c r="U959" s="102"/>
    </row>
    <row r="960" spans="11:21" s="3" customFormat="1" ht="12.75">
      <c r="K960" s="101"/>
      <c r="T960" s="102"/>
      <c r="U960" s="102"/>
    </row>
    <row r="961" spans="11:21" s="3" customFormat="1" ht="12.75">
      <c r="K961" s="101"/>
      <c r="T961" s="102"/>
      <c r="U961" s="102"/>
    </row>
    <row r="962" spans="11:21" s="3" customFormat="1" ht="12.75">
      <c r="K962" s="101"/>
      <c r="T962" s="102"/>
      <c r="U962" s="102"/>
    </row>
    <row r="963" spans="11:21" s="3" customFormat="1" ht="12.75">
      <c r="K963" s="101"/>
      <c r="T963" s="102"/>
      <c r="U963" s="102"/>
    </row>
    <row r="964" spans="11:21" s="3" customFormat="1" ht="12.75">
      <c r="K964" s="101"/>
      <c r="T964" s="102"/>
      <c r="U964" s="102"/>
    </row>
    <row r="965" spans="11:21" s="3" customFormat="1" ht="12.75">
      <c r="K965" s="101"/>
      <c r="T965" s="102"/>
      <c r="U965" s="102"/>
    </row>
    <row r="966" spans="11:21" s="3" customFormat="1" ht="12.75">
      <c r="K966" s="101"/>
      <c r="T966" s="102"/>
      <c r="U966" s="102"/>
    </row>
    <row r="967" spans="11:21" s="3" customFormat="1" ht="12.75">
      <c r="K967" s="101"/>
      <c r="T967" s="102"/>
      <c r="U967" s="102"/>
    </row>
    <row r="968" spans="11:21" s="3" customFormat="1" ht="12.75">
      <c r="K968" s="101"/>
      <c r="T968" s="102"/>
      <c r="U968" s="102"/>
    </row>
    <row r="969" spans="11:21" s="3" customFormat="1" ht="12.75">
      <c r="K969" s="101"/>
      <c r="T969" s="102"/>
      <c r="U969" s="102"/>
    </row>
    <row r="970" spans="11:21" s="3" customFormat="1" ht="12.75">
      <c r="K970" s="101"/>
      <c r="T970" s="102"/>
      <c r="U970" s="102"/>
    </row>
    <row r="971" spans="11:21" s="3" customFormat="1" ht="12.75">
      <c r="K971" s="101"/>
      <c r="T971" s="102"/>
      <c r="U971" s="102"/>
    </row>
    <row r="972" spans="11:21" s="3" customFormat="1" ht="12.75">
      <c r="K972" s="101"/>
      <c r="T972" s="102"/>
      <c r="U972" s="102"/>
    </row>
    <row r="973" spans="11:21" s="3" customFormat="1" ht="12.75">
      <c r="K973" s="101"/>
      <c r="T973" s="102"/>
      <c r="U973" s="102"/>
    </row>
    <row r="974" spans="11:21" s="3" customFormat="1" ht="12.75">
      <c r="K974" s="101"/>
      <c r="T974" s="102"/>
      <c r="U974" s="102"/>
    </row>
    <row r="975" spans="11:21" s="3" customFormat="1" ht="12.75">
      <c r="K975" s="101"/>
      <c r="T975" s="102"/>
      <c r="U975" s="102"/>
    </row>
    <row r="976" spans="11:21" s="3" customFormat="1" ht="12.75">
      <c r="K976" s="101"/>
      <c r="T976" s="102"/>
      <c r="U976" s="102"/>
    </row>
    <row r="977" spans="11:21" s="3" customFormat="1" ht="12.75">
      <c r="K977" s="101"/>
      <c r="T977" s="102"/>
      <c r="U977" s="102"/>
    </row>
    <row r="978" spans="11:21" s="3" customFormat="1" ht="12.75">
      <c r="K978" s="101"/>
      <c r="T978" s="102"/>
      <c r="U978" s="102"/>
    </row>
    <row r="979" spans="11:21" s="3" customFormat="1" ht="12.75">
      <c r="K979" s="101"/>
      <c r="T979" s="102"/>
      <c r="U979" s="102"/>
    </row>
    <row r="980" spans="11:21" s="3" customFormat="1" ht="12.75">
      <c r="K980" s="101"/>
      <c r="T980" s="102"/>
      <c r="U980" s="102"/>
    </row>
    <row r="981" spans="11:21" s="3" customFormat="1" ht="12.75">
      <c r="K981" s="101"/>
      <c r="T981" s="102"/>
      <c r="U981" s="102"/>
    </row>
    <row r="982" spans="11:21" s="3" customFormat="1" ht="12.75">
      <c r="K982" s="101"/>
      <c r="T982" s="102"/>
      <c r="U982" s="102"/>
    </row>
    <row r="983" spans="11:21" s="3" customFormat="1" ht="12.75">
      <c r="K983" s="101"/>
      <c r="T983" s="102"/>
      <c r="U983" s="102"/>
    </row>
    <row r="984" spans="11:21" s="3" customFormat="1" ht="12.75">
      <c r="K984" s="101"/>
      <c r="T984" s="102"/>
      <c r="U984" s="102"/>
    </row>
    <row r="985" spans="11:21" s="3" customFormat="1" ht="12.75">
      <c r="K985" s="101"/>
      <c r="T985" s="102"/>
      <c r="U985" s="102"/>
    </row>
    <row r="986" spans="11:21" s="3" customFormat="1" ht="12.75">
      <c r="K986" s="101"/>
      <c r="T986" s="102"/>
      <c r="U986" s="102"/>
    </row>
    <row r="987" spans="11:21" s="3" customFormat="1" ht="12.75">
      <c r="K987" s="101"/>
      <c r="T987" s="102"/>
      <c r="U987" s="102"/>
    </row>
    <row r="988" spans="11:21" s="3" customFormat="1" ht="12.75">
      <c r="K988" s="101"/>
      <c r="T988" s="102"/>
      <c r="U988" s="102"/>
    </row>
    <row r="989" spans="11:21" s="3" customFormat="1" ht="12.75">
      <c r="K989" s="101"/>
      <c r="T989" s="102"/>
      <c r="U989" s="102"/>
    </row>
    <row r="990" spans="11:21" s="3" customFormat="1" ht="12.75">
      <c r="K990" s="101"/>
      <c r="T990" s="102"/>
      <c r="U990" s="102"/>
    </row>
    <row r="991" spans="11:21" s="3" customFormat="1" ht="12.75">
      <c r="K991" s="101"/>
      <c r="T991" s="102"/>
      <c r="U991" s="102"/>
    </row>
    <row r="992" spans="11:21" s="3" customFormat="1" ht="12.75">
      <c r="K992" s="101"/>
      <c r="T992" s="102"/>
      <c r="U992" s="102"/>
    </row>
    <row r="993" spans="11:21" s="3" customFormat="1" ht="12.75">
      <c r="K993" s="101"/>
      <c r="T993" s="102"/>
      <c r="U993" s="102"/>
    </row>
    <row r="994" spans="11:21" s="3" customFormat="1" ht="12.75">
      <c r="K994" s="101"/>
      <c r="T994" s="102"/>
      <c r="U994" s="102"/>
    </row>
    <row r="995" spans="11:21" s="3" customFormat="1" ht="12.75">
      <c r="K995" s="101"/>
      <c r="T995" s="102"/>
      <c r="U995" s="102"/>
    </row>
    <row r="996" spans="11:21" s="3" customFormat="1" ht="12.75">
      <c r="K996" s="101"/>
      <c r="T996" s="102"/>
      <c r="U996" s="102"/>
    </row>
    <row r="997" spans="11:21" s="3" customFormat="1" ht="12.75">
      <c r="K997" s="101"/>
      <c r="T997" s="102"/>
      <c r="U997" s="102"/>
    </row>
    <row r="998" spans="11:21" s="3" customFormat="1" ht="12.75">
      <c r="K998" s="101"/>
      <c r="T998" s="102"/>
      <c r="U998" s="102"/>
    </row>
    <row r="999" spans="11:21" s="3" customFormat="1" ht="12.75">
      <c r="K999" s="101"/>
      <c r="T999" s="102"/>
      <c r="U999" s="102"/>
    </row>
    <row r="1000" spans="11:21" s="3" customFormat="1" ht="12.75">
      <c r="K1000" s="101"/>
      <c r="T1000" s="102"/>
      <c r="U1000" s="102"/>
    </row>
    <row r="1001" spans="11:21" s="3" customFormat="1" ht="12.75">
      <c r="K1001" s="101"/>
      <c r="T1001" s="102"/>
      <c r="U1001" s="102"/>
    </row>
    <row r="1002" spans="11:21" s="3" customFormat="1" ht="12.75">
      <c r="K1002" s="101"/>
      <c r="T1002" s="102"/>
      <c r="U1002" s="102"/>
    </row>
    <row r="1003" spans="11:21" s="3" customFormat="1" ht="12.75">
      <c r="K1003" s="101"/>
      <c r="T1003" s="102"/>
      <c r="U1003" s="102"/>
    </row>
    <row r="1004" spans="11:21" s="3" customFormat="1" ht="12.75">
      <c r="K1004" s="101"/>
      <c r="T1004" s="102"/>
      <c r="U1004" s="102"/>
    </row>
    <row r="1005" spans="11:21" s="3" customFormat="1" ht="12.75">
      <c r="K1005" s="101"/>
      <c r="T1005" s="102"/>
      <c r="U1005" s="102"/>
    </row>
    <row r="1006" spans="11:21" s="3" customFormat="1" ht="12.75">
      <c r="K1006" s="101"/>
      <c r="T1006" s="102"/>
      <c r="U1006" s="102"/>
    </row>
    <row r="1007" spans="11:21" s="3" customFormat="1" ht="12.75">
      <c r="K1007" s="101"/>
      <c r="T1007" s="102"/>
      <c r="U1007" s="102"/>
    </row>
    <row r="1008" spans="11:21" s="3" customFormat="1" ht="12.75">
      <c r="K1008" s="101"/>
      <c r="T1008" s="102"/>
      <c r="U1008" s="102"/>
    </row>
    <row r="1009" spans="11:21" s="3" customFormat="1" ht="12.75">
      <c r="K1009" s="101"/>
      <c r="T1009" s="102"/>
      <c r="U1009" s="102"/>
    </row>
    <row r="1010" spans="11:21" s="3" customFormat="1" ht="12.75">
      <c r="K1010" s="101"/>
      <c r="T1010" s="102"/>
      <c r="U1010" s="102"/>
    </row>
    <row r="1011" spans="11:21" s="3" customFormat="1" ht="12.75">
      <c r="K1011" s="101"/>
      <c r="T1011" s="102"/>
      <c r="U1011" s="102"/>
    </row>
    <row r="1012" spans="11:21" s="3" customFormat="1" ht="12.75">
      <c r="K1012" s="101"/>
      <c r="T1012" s="102"/>
      <c r="U1012" s="102"/>
    </row>
    <row r="1013" spans="11:21" s="3" customFormat="1" ht="12.75">
      <c r="K1013" s="101"/>
      <c r="T1013" s="102"/>
      <c r="U1013" s="102"/>
    </row>
    <row r="1014" spans="11:21" s="3" customFormat="1" ht="12.75">
      <c r="K1014" s="101"/>
      <c r="T1014" s="102"/>
      <c r="U1014" s="102"/>
    </row>
    <row r="1015" spans="11:21" s="3" customFormat="1" ht="12.75">
      <c r="K1015" s="101"/>
      <c r="T1015" s="102"/>
      <c r="U1015" s="102"/>
    </row>
    <row r="1016" spans="11:21" s="3" customFormat="1" ht="12.75">
      <c r="K1016" s="101"/>
      <c r="T1016" s="102"/>
      <c r="U1016" s="102"/>
    </row>
    <row r="1017" spans="11:21" s="3" customFormat="1" ht="12.75">
      <c r="K1017" s="101"/>
      <c r="T1017" s="102"/>
      <c r="U1017" s="102"/>
    </row>
    <row r="1018" spans="11:21" s="3" customFormat="1" ht="12.75">
      <c r="K1018" s="101"/>
      <c r="T1018" s="102"/>
      <c r="U1018" s="102"/>
    </row>
    <row r="1019" spans="11:21" s="3" customFormat="1" ht="12.75">
      <c r="K1019" s="101"/>
      <c r="T1019" s="102"/>
      <c r="U1019" s="102"/>
    </row>
    <row r="1020" spans="11:21" s="3" customFormat="1" ht="12.75">
      <c r="K1020" s="101"/>
      <c r="T1020" s="102"/>
      <c r="U1020" s="102"/>
    </row>
    <row r="1021" spans="11:21" s="3" customFormat="1" ht="12.75">
      <c r="K1021" s="101"/>
      <c r="T1021" s="102"/>
      <c r="U1021" s="102"/>
    </row>
    <row r="1022" spans="11:21" s="3" customFormat="1" ht="12.75">
      <c r="K1022" s="101"/>
      <c r="T1022" s="102"/>
      <c r="U1022" s="102"/>
    </row>
    <row r="1023" spans="11:21" s="3" customFormat="1" ht="12.75">
      <c r="K1023" s="101"/>
      <c r="T1023" s="102"/>
      <c r="U1023" s="102"/>
    </row>
    <row r="1024" spans="11:21" s="3" customFormat="1" ht="12.75">
      <c r="K1024" s="101"/>
      <c r="T1024" s="102"/>
      <c r="U1024" s="102"/>
    </row>
    <row r="1025" spans="11:21" s="3" customFormat="1" ht="12.75">
      <c r="K1025" s="101"/>
      <c r="T1025" s="102"/>
      <c r="U1025" s="102"/>
    </row>
    <row r="1026" spans="11:21" s="3" customFormat="1" ht="12.75">
      <c r="K1026" s="101"/>
      <c r="T1026" s="102"/>
      <c r="U1026" s="102"/>
    </row>
    <row r="1027" spans="11:21" s="3" customFormat="1" ht="12.75">
      <c r="K1027" s="101"/>
      <c r="T1027" s="102"/>
      <c r="U1027" s="102"/>
    </row>
    <row r="1028" spans="11:21" s="3" customFormat="1" ht="12.75">
      <c r="K1028" s="101"/>
      <c r="T1028" s="102"/>
      <c r="U1028" s="102"/>
    </row>
    <row r="1029" spans="11:21" s="3" customFormat="1" ht="12.75">
      <c r="K1029" s="101"/>
      <c r="T1029" s="102"/>
      <c r="U1029" s="102"/>
    </row>
    <row r="1030" spans="11:21" s="3" customFormat="1" ht="12.75">
      <c r="K1030" s="101"/>
      <c r="T1030" s="102"/>
      <c r="U1030" s="102"/>
    </row>
    <row r="1031" spans="11:21" s="3" customFormat="1" ht="12.75">
      <c r="K1031" s="101"/>
      <c r="T1031" s="102"/>
      <c r="U1031" s="102"/>
    </row>
    <row r="1032" spans="11:21" s="3" customFormat="1" ht="12.75">
      <c r="K1032" s="101"/>
      <c r="T1032" s="102"/>
      <c r="U1032" s="102"/>
    </row>
    <row r="1033" spans="11:21" s="3" customFormat="1" ht="12.75">
      <c r="K1033" s="101"/>
      <c r="T1033" s="102"/>
      <c r="U1033" s="102"/>
    </row>
    <row r="1034" spans="11:21" s="3" customFormat="1" ht="12.75">
      <c r="K1034" s="101"/>
      <c r="T1034" s="102"/>
      <c r="U1034" s="102"/>
    </row>
    <row r="1035" spans="11:21" s="3" customFormat="1" ht="12.75">
      <c r="K1035" s="101"/>
      <c r="T1035" s="102"/>
      <c r="U1035" s="102"/>
    </row>
    <row r="1036" spans="11:21" s="3" customFormat="1" ht="12.75">
      <c r="K1036" s="101"/>
      <c r="T1036" s="102"/>
      <c r="U1036" s="102"/>
    </row>
    <row r="1037" spans="11:21" s="3" customFormat="1" ht="12.75">
      <c r="K1037" s="101"/>
      <c r="T1037" s="102"/>
      <c r="U1037" s="102"/>
    </row>
    <row r="1038" spans="11:21" s="3" customFormat="1" ht="12.75">
      <c r="K1038" s="101"/>
      <c r="T1038" s="102"/>
      <c r="U1038" s="102"/>
    </row>
    <row r="1039" spans="11:21" s="3" customFormat="1" ht="12.75">
      <c r="K1039" s="101"/>
      <c r="T1039" s="102"/>
      <c r="U1039" s="102"/>
    </row>
    <row r="1040" spans="11:21" s="3" customFormat="1" ht="12.75">
      <c r="K1040" s="101"/>
      <c r="T1040" s="102"/>
      <c r="U1040" s="102"/>
    </row>
    <row r="1041" spans="11:21" s="3" customFormat="1" ht="12.75">
      <c r="K1041" s="101"/>
      <c r="T1041" s="102"/>
      <c r="U1041" s="102"/>
    </row>
    <row r="1042" spans="11:21" s="3" customFormat="1" ht="12.75">
      <c r="K1042" s="101"/>
      <c r="T1042" s="102"/>
      <c r="U1042" s="102"/>
    </row>
    <row r="1043" spans="11:21" s="3" customFormat="1" ht="12.75">
      <c r="K1043" s="101"/>
      <c r="T1043" s="102"/>
      <c r="U1043" s="102"/>
    </row>
    <row r="1044" spans="11:21" s="3" customFormat="1" ht="12.75">
      <c r="K1044" s="101"/>
      <c r="T1044" s="102"/>
      <c r="U1044" s="102"/>
    </row>
    <row r="1045" spans="11:21" s="3" customFormat="1" ht="12.75">
      <c r="K1045" s="101"/>
      <c r="T1045" s="102"/>
      <c r="U1045" s="102"/>
    </row>
    <row r="1046" spans="11:21" s="3" customFormat="1" ht="12.75">
      <c r="K1046" s="101"/>
      <c r="T1046" s="102"/>
      <c r="U1046" s="102"/>
    </row>
    <row r="1047" spans="11:21" s="3" customFormat="1" ht="12.75">
      <c r="K1047" s="101"/>
      <c r="T1047" s="102"/>
      <c r="U1047" s="102"/>
    </row>
    <row r="1048" spans="11:21" s="3" customFormat="1" ht="12.75">
      <c r="K1048" s="101"/>
      <c r="T1048" s="102"/>
      <c r="U1048" s="102"/>
    </row>
    <row r="1049" spans="11:21" s="3" customFormat="1" ht="12.75">
      <c r="K1049" s="101"/>
      <c r="T1049" s="102"/>
      <c r="U1049" s="102"/>
    </row>
    <row r="1050" spans="11:21" s="3" customFormat="1" ht="12.75">
      <c r="K1050" s="101"/>
      <c r="T1050" s="102"/>
      <c r="U1050" s="102"/>
    </row>
    <row r="1051" spans="11:21" s="3" customFormat="1" ht="12.75">
      <c r="K1051" s="101"/>
      <c r="T1051" s="102"/>
      <c r="U1051" s="102"/>
    </row>
    <row r="1052" spans="11:21" s="3" customFormat="1" ht="12.75">
      <c r="K1052" s="101"/>
      <c r="T1052" s="102"/>
      <c r="U1052" s="102"/>
    </row>
    <row r="1053" spans="11:21" s="3" customFormat="1" ht="12.75">
      <c r="K1053" s="101"/>
      <c r="T1053" s="102"/>
      <c r="U1053" s="102"/>
    </row>
    <row r="1054" spans="11:21" s="3" customFormat="1" ht="12.75">
      <c r="K1054" s="101"/>
      <c r="T1054" s="102"/>
      <c r="U1054" s="102"/>
    </row>
    <row r="1055" spans="11:21" s="3" customFormat="1" ht="12.75">
      <c r="K1055" s="101"/>
      <c r="T1055" s="102"/>
      <c r="U1055" s="102"/>
    </row>
    <row r="1056" spans="11:21" s="3" customFormat="1" ht="12.75">
      <c r="K1056" s="101"/>
      <c r="T1056" s="102"/>
      <c r="U1056" s="102"/>
    </row>
    <row r="1057" spans="11:21" s="3" customFormat="1" ht="12.75">
      <c r="K1057" s="101"/>
      <c r="T1057" s="102"/>
      <c r="U1057" s="102"/>
    </row>
    <row r="1058" spans="11:21" s="3" customFormat="1" ht="12.75">
      <c r="K1058" s="101"/>
      <c r="T1058" s="102"/>
      <c r="U1058" s="102"/>
    </row>
    <row r="1059" spans="11:21" s="3" customFormat="1" ht="12.75">
      <c r="K1059" s="101"/>
      <c r="T1059" s="102"/>
      <c r="U1059" s="102"/>
    </row>
    <row r="1060" spans="11:21" s="3" customFormat="1" ht="12.75">
      <c r="K1060" s="101"/>
      <c r="T1060" s="102"/>
      <c r="U1060" s="102"/>
    </row>
    <row r="1061" spans="11:21" s="3" customFormat="1" ht="12.75">
      <c r="K1061" s="101"/>
      <c r="T1061" s="102"/>
      <c r="U1061" s="102"/>
    </row>
    <row r="1062" spans="11:21" s="3" customFormat="1" ht="12.75">
      <c r="K1062" s="101"/>
      <c r="T1062" s="102"/>
      <c r="U1062" s="102"/>
    </row>
    <row r="1063" spans="11:21" s="3" customFormat="1" ht="12.75">
      <c r="K1063" s="101"/>
      <c r="T1063" s="102"/>
      <c r="U1063" s="102"/>
    </row>
    <row r="1064" spans="11:21" s="3" customFormat="1" ht="12.75">
      <c r="K1064" s="101"/>
      <c r="T1064" s="102"/>
      <c r="U1064" s="102"/>
    </row>
    <row r="1065" spans="11:21" s="3" customFormat="1" ht="12.75">
      <c r="K1065" s="101"/>
      <c r="T1065" s="102"/>
      <c r="U1065" s="102"/>
    </row>
    <row r="1066" spans="11:21" s="3" customFormat="1" ht="12.75">
      <c r="K1066" s="101"/>
      <c r="T1066" s="102"/>
      <c r="U1066" s="102"/>
    </row>
    <row r="1067" spans="11:21" s="3" customFormat="1" ht="12.75">
      <c r="K1067" s="101"/>
      <c r="T1067" s="102"/>
      <c r="U1067" s="102"/>
    </row>
    <row r="1068" spans="11:21" s="3" customFormat="1" ht="12.75">
      <c r="K1068" s="101"/>
      <c r="T1068" s="102"/>
      <c r="U1068" s="102"/>
    </row>
    <row r="1069" spans="11:21" s="3" customFormat="1" ht="12.75">
      <c r="K1069" s="101"/>
      <c r="T1069" s="102"/>
      <c r="U1069" s="102"/>
    </row>
    <row r="1070" spans="11:21" s="3" customFormat="1" ht="12.75">
      <c r="K1070" s="101"/>
      <c r="T1070" s="102"/>
      <c r="U1070" s="102"/>
    </row>
    <row r="1071" spans="11:21" s="3" customFormat="1" ht="12.75">
      <c r="K1071" s="101"/>
      <c r="T1071" s="102"/>
      <c r="U1071" s="102"/>
    </row>
    <row r="1072" spans="11:21" s="3" customFormat="1" ht="12.75">
      <c r="K1072" s="101"/>
      <c r="T1072" s="102"/>
      <c r="U1072" s="102"/>
    </row>
    <row r="1073" spans="11:21" s="3" customFormat="1" ht="12.75">
      <c r="K1073" s="101"/>
      <c r="T1073" s="102"/>
      <c r="U1073" s="102"/>
    </row>
    <row r="1074" spans="11:21" s="3" customFormat="1" ht="12.75">
      <c r="K1074" s="101"/>
      <c r="T1074" s="102"/>
      <c r="U1074" s="102"/>
    </row>
    <row r="1075" spans="11:21" s="3" customFormat="1" ht="12.75">
      <c r="K1075" s="101"/>
      <c r="T1075" s="102"/>
      <c r="U1075" s="102"/>
    </row>
    <row r="1076" spans="11:21" s="3" customFormat="1" ht="12.75">
      <c r="K1076" s="101"/>
      <c r="T1076" s="102"/>
      <c r="U1076" s="102"/>
    </row>
    <row r="1077" spans="11:21" s="3" customFormat="1" ht="12.75">
      <c r="K1077" s="101"/>
      <c r="T1077" s="102"/>
      <c r="U1077" s="102"/>
    </row>
    <row r="1078" spans="11:21" s="3" customFormat="1" ht="12.75">
      <c r="K1078" s="101"/>
      <c r="T1078" s="102"/>
      <c r="U1078" s="102"/>
    </row>
    <row r="1079" spans="11:21" s="3" customFormat="1" ht="12.75">
      <c r="K1079" s="101"/>
      <c r="T1079" s="102"/>
      <c r="U1079" s="102"/>
    </row>
    <row r="1080" spans="11:21" s="3" customFormat="1" ht="12.75">
      <c r="K1080" s="101"/>
      <c r="T1080" s="102"/>
      <c r="U1080" s="102"/>
    </row>
    <row r="1081" spans="11:21" s="3" customFormat="1" ht="12.75">
      <c r="K1081" s="101"/>
      <c r="T1081" s="102"/>
      <c r="U1081" s="102"/>
    </row>
    <row r="1082" spans="11:21" s="3" customFormat="1" ht="12.75">
      <c r="K1082" s="101"/>
      <c r="T1082" s="102"/>
      <c r="U1082" s="102"/>
    </row>
    <row r="1083" spans="11:21" s="3" customFormat="1" ht="12.75">
      <c r="K1083" s="101"/>
      <c r="T1083" s="102"/>
      <c r="U1083" s="102"/>
    </row>
    <row r="1084" spans="11:21" s="3" customFormat="1" ht="12.75">
      <c r="K1084" s="101"/>
      <c r="T1084" s="102"/>
      <c r="U1084" s="102"/>
    </row>
    <row r="1085" spans="11:21" s="3" customFormat="1" ht="12.75">
      <c r="K1085" s="101"/>
      <c r="T1085" s="102"/>
      <c r="U1085" s="102"/>
    </row>
    <row r="1086" spans="11:21" s="3" customFormat="1" ht="12.75">
      <c r="K1086" s="101"/>
      <c r="T1086" s="102"/>
      <c r="U1086" s="102"/>
    </row>
    <row r="1087" spans="11:21" s="3" customFormat="1" ht="12.75">
      <c r="K1087" s="101"/>
      <c r="T1087" s="102"/>
      <c r="U1087" s="102"/>
    </row>
    <row r="1088" spans="11:21" s="3" customFormat="1" ht="12.75">
      <c r="K1088" s="101"/>
      <c r="T1088" s="102"/>
      <c r="U1088" s="102"/>
    </row>
    <row r="1089" spans="11:21" s="3" customFormat="1" ht="12.75">
      <c r="K1089" s="101"/>
      <c r="T1089" s="102"/>
      <c r="U1089" s="102"/>
    </row>
    <row r="1090" spans="11:21" s="3" customFormat="1" ht="12.75">
      <c r="K1090" s="101"/>
      <c r="T1090" s="102"/>
      <c r="U1090" s="102"/>
    </row>
    <row r="1091" spans="11:21" s="3" customFormat="1" ht="12.75">
      <c r="K1091" s="101"/>
      <c r="T1091" s="102"/>
      <c r="U1091" s="102"/>
    </row>
    <row r="1092" spans="11:21" s="3" customFormat="1" ht="12.75">
      <c r="K1092" s="101"/>
      <c r="T1092" s="102"/>
      <c r="U1092" s="102"/>
    </row>
    <row r="1093" spans="11:21" s="3" customFormat="1" ht="12.75">
      <c r="K1093" s="101"/>
      <c r="T1093" s="102"/>
      <c r="U1093" s="102"/>
    </row>
    <row r="1094" spans="11:21" s="3" customFormat="1" ht="12.75">
      <c r="K1094" s="101"/>
      <c r="T1094" s="102"/>
      <c r="U1094" s="102"/>
    </row>
    <row r="1095" spans="11:21" s="3" customFormat="1" ht="12.75">
      <c r="K1095" s="101"/>
      <c r="T1095" s="102"/>
      <c r="U1095" s="102"/>
    </row>
    <row r="1096" spans="11:21" s="3" customFormat="1" ht="12.75">
      <c r="K1096" s="101"/>
      <c r="T1096" s="102"/>
      <c r="U1096" s="102"/>
    </row>
    <row r="1097" spans="11:21" s="3" customFormat="1" ht="12.75">
      <c r="K1097" s="101"/>
      <c r="T1097" s="102"/>
      <c r="U1097" s="102"/>
    </row>
    <row r="1098" spans="11:21" s="3" customFormat="1" ht="12.75">
      <c r="K1098" s="101"/>
      <c r="T1098" s="102"/>
      <c r="U1098" s="102"/>
    </row>
    <row r="1099" spans="11:21" s="3" customFormat="1" ht="12.75">
      <c r="K1099" s="101"/>
      <c r="T1099" s="102"/>
      <c r="U1099" s="102"/>
    </row>
    <row r="1100" spans="11:21" s="3" customFormat="1" ht="12.75">
      <c r="K1100" s="101"/>
      <c r="T1100" s="102"/>
      <c r="U1100" s="102"/>
    </row>
    <row r="1101" spans="11:21" s="3" customFormat="1" ht="12.75">
      <c r="K1101" s="101"/>
      <c r="T1101" s="102"/>
      <c r="U1101" s="102"/>
    </row>
    <row r="1102" spans="11:21" s="3" customFormat="1" ht="12.75">
      <c r="K1102" s="101"/>
      <c r="T1102" s="102"/>
      <c r="U1102" s="102"/>
    </row>
    <row r="1103" spans="11:21" s="3" customFormat="1" ht="12.75">
      <c r="K1103" s="101"/>
      <c r="T1103" s="102"/>
      <c r="U1103" s="102"/>
    </row>
    <row r="1104" spans="11:21" s="3" customFormat="1" ht="12.75">
      <c r="K1104" s="101"/>
      <c r="T1104" s="102"/>
      <c r="U1104" s="102"/>
    </row>
    <row r="1105" spans="11:21" s="3" customFormat="1" ht="12.75">
      <c r="K1105" s="101"/>
      <c r="T1105" s="102"/>
      <c r="U1105" s="102"/>
    </row>
    <row r="1106" spans="11:21" s="3" customFormat="1" ht="12.75">
      <c r="K1106" s="101"/>
      <c r="T1106" s="102"/>
      <c r="U1106" s="102"/>
    </row>
    <row r="1107" spans="11:21" s="3" customFormat="1" ht="12.75">
      <c r="K1107" s="101"/>
      <c r="T1107" s="102"/>
      <c r="U1107" s="102"/>
    </row>
    <row r="1108" spans="11:21" s="3" customFormat="1" ht="12.75">
      <c r="K1108" s="101"/>
      <c r="T1108" s="102"/>
      <c r="U1108" s="102"/>
    </row>
    <row r="1109" spans="11:21" s="3" customFormat="1" ht="12.75">
      <c r="K1109" s="101"/>
      <c r="T1109" s="102"/>
      <c r="U1109" s="102"/>
    </row>
    <row r="1110" spans="11:21" s="3" customFormat="1" ht="12.75">
      <c r="K1110" s="101"/>
      <c r="T1110" s="102"/>
      <c r="U1110" s="102"/>
    </row>
    <row r="1111" spans="11:21" s="3" customFormat="1" ht="12.75">
      <c r="K1111" s="101"/>
      <c r="T1111" s="102"/>
      <c r="U1111" s="102"/>
    </row>
    <row r="1112" spans="11:21" s="3" customFormat="1" ht="12.75">
      <c r="K1112" s="101"/>
      <c r="T1112" s="102"/>
      <c r="U1112" s="102"/>
    </row>
    <row r="1113" spans="11:21" s="3" customFormat="1" ht="12.75">
      <c r="K1113" s="101"/>
      <c r="T1113" s="102"/>
      <c r="U1113" s="102"/>
    </row>
    <row r="1114" spans="11:21" s="3" customFormat="1" ht="12.75">
      <c r="K1114" s="101"/>
      <c r="T1114" s="102"/>
      <c r="U1114" s="102"/>
    </row>
    <row r="1115" spans="11:21" s="3" customFormat="1" ht="12.75">
      <c r="K1115" s="101"/>
      <c r="T1115" s="102"/>
      <c r="U1115" s="102"/>
    </row>
    <row r="1116" spans="11:21" s="3" customFormat="1" ht="12.75">
      <c r="K1116" s="101"/>
      <c r="T1116" s="102"/>
      <c r="U1116" s="102"/>
    </row>
    <row r="1117" spans="11:21" s="3" customFormat="1" ht="12.75">
      <c r="K1117" s="101"/>
      <c r="T1117" s="102"/>
      <c r="U1117" s="102"/>
    </row>
    <row r="1118" spans="11:21" s="3" customFormat="1" ht="12.75">
      <c r="K1118" s="101"/>
      <c r="T1118" s="102"/>
      <c r="U1118" s="102"/>
    </row>
    <row r="1119" spans="11:21" s="3" customFormat="1" ht="12.75">
      <c r="K1119" s="101"/>
      <c r="T1119" s="102"/>
      <c r="U1119" s="102"/>
    </row>
    <row r="1120" spans="11:21" s="3" customFormat="1" ht="12.75">
      <c r="K1120" s="101"/>
      <c r="T1120" s="102"/>
      <c r="U1120" s="102"/>
    </row>
    <row r="1121" spans="11:21" s="3" customFormat="1" ht="12.75">
      <c r="K1121" s="101"/>
      <c r="T1121" s="102"/>
      <c r="U1121" s="102"/>
    </row>
    <row r="1122" spans="11:21" s="3" customFormat="1" ht="12.75">
      <c r="K1122" s="101"/>
      <c r="T1122" s="102"/>
      <c r="U1122" s="102"/>
    </row>
    <row r="1123" spans="11:21" s="3" customFormat="1" ht="12.75">
      <c r="K1123" s="101"/>
      <c r="T1123" s="102"/>
      <c r="U1123" s="102"/>
    </row>
    <row r="1124" spans="11:21" s="3" customFormat="1" ht="12.75">
      <c r="K1124" s="101"/>
      <c r="T1124" s="102"/>
      <c r="U1124" s="102"/>
    </row>
    <row r="1125" spans="11:21" s="3" customFormat="1" ht="12.75">
      <c r="K1125" s="101"/>
      <c r="T1125" s="102"/>
      <c r="U1125" s="102"/>
    </row>
    <row r="1126" spans="11:21" s="3" customFormat="1" ht="12.75">
      <c r="K1126" s="101"/>
      <c r="T1126" s="102"/>
      <c r="U1126" s="102"/>
    </row>
    <row r="1127" spans="11:21" s="3" customFormat="1" ht="12.75">
      <c r="K1127" s="101"/>
      <c r="T1127" s="102"/>
      <c r="U1127" s="102"/>
    </row>
    <row r="1128" spans="11:21" s="3" customFormat="1" ht="12.75">
      <c r="K1128" s="101"/>
      <c r="T1128" s="102"/>
      <c r="U1128" s="102"/>
    </row>
    <row r="1129" spans="11:21" s="3" customFormat="1" ht="12.75">
      <c r="K1129" s="101"/>
      <c r="T1129" s="102"/>
      <c r="U1129" s="102"/>
    </row>
    <row r="1130" spans="11:21" s="3" customFormat="1" ht="12.75">
      <c r="K1130" s="101"/>
      <c r="T1130" s="102"/>
      <c r="U1130" s="102"/>
    </row>
    <row r="1131" spans="11:21" s="3" customFormat="1" ht="12.75">
      <c r="K1131" s="101"/>
      <c r="T1131" s="102"/>
      <c r="U1131" s="102"/>
    </row>
    <row r="1132" spans="11:21" s="3" customFormat="1" ht="12.75">
      <c r="K1132" s="101"/>
      <c r="T1132" s="102"/>
      <c r="U1132" s="102"/>
    </row>
    <row r="1133" spans="11:21" s="3" customFormat="1" ht="12.75">
      <c r="K1133" s="101"/>
      <c r="T1133" s="102"/>
      <c r="U1133" s="102"/>
    </row>
    <row r="1134" spans="11:21" s="3" customFormat="1" ht="12.75">
      <c r="K1134" s="101"/>
      <c r="T1134" s="102"/>
      <c r="U1134" s="102"/>
    </row>
    <row r="1135" spans="11:21" s="3" customFormat="1" ht="12.75">
      <c r="K1135" s="101"/>
      <c r="T1135" s="102"/>
      <c r="U1135" s="102"/>
    </row>
    <row r="1136" spans="11:21" s="3" customFormat="1" ht="12.75">
      <c r="K1136" s="101"/>
      <c r="T1136" s="102"/>
      <c r="U1136" s="102"/>
    </row>
    <row r="1137" spans="11:21" s="3" customFormat="1" ht="12.75">
      <c r="K1137" s="101"/>
      <c r="T1137" s="102"/>
      <c r="U1137" s="102"/>
    </row>
    <row r="1138" spans="11:21" s="3" customFormat="1" ht="12.75">
      <c r="K1138" s="101"/>
      <c r="T1138" s="102"/>
      <c r="U1138" s="102"/>
    </row>
    <row r="1139" spans="11:21" s="3" customFormat="1" ht="12.75">
      <c r="K1139" s="101"/>
      <c r="T1139" s="102"/>
      <c r="U1139" s="102"/>
    </row>
    <row r="1140" spans="11:21" s="3" customFormat="1" ht="12.75">
      <c r="K1140" s="101"/>
      <c r="T1140" s="102"/>
      <c r="U1140" s="102"/>
    </row>
    <row r="1141" spans="11:21" s="3" customFormat="1" ht="12.75">
      <c r="K1141" s="101"/>
      <c r="T1141" s="102"/>
      <c r="U1141" s="102"/>
    </row>
    <row r="1142" spans="11:21" s="3" customFormat="1" ht="12.75">
      <c r="K1142" s="101"/>
      <c r="T1142" s="102"/>
      <c r="U1142" s="102"/>
    </row>
    <row r="1143" spans="11:21" s="3" customFormat="1" ht="12.75">
      <c r="K1143" s="101"/>
      <c r="T1143" s="102"/>
      <c r="U1143" s="102"/>
    </row>
    <row r="1144" spans="11:21" s="3" customFormat="1" ht="12.75">
      <c r="K1144" s="101"/>
      <c r="T1144" s="102"/>
      <c r="U1144" s="102"/>
    </row>
    <row r="1145" spans="11:21" s="3" customFormat="1" ht="12.75">
      <c r="K1145" s="101"/>
      <c r="T1145" s="102"/>
      <c r="U1145" s="102"/>
    </row>
    <row r="1146" spans="11:21" s="3" customFormat="1" ht="12.75">
      <c r="K1146" s="101"/>
      <c r="T1146" s="102"/>
      <c r="U1146" s="102"/>
    </row>
    <row r="1147" spans="11:21" s="3" customFormat="1" ht="12.75">
      <c r="K1147" s="101"/>
      <c r="T1147" s="102"/>
      <c r="U1147" s="102"/>
    </row>
    <row r="1148" spans="11:21" s="3" customFormat="1" ht="12.75">
      <c r="K1148" s="101"/>
      <c r="T1148" s="102"/>
      <c r="U1148" s="102"/>
    </row>
    <row r="1149" spans="11:21" s="3" customFormat="1" ht="12.75">
      <c r="K1149" s="101"/>
      <c r="T1149" s="102"/>
      <c r="U1149" s="102"/>
    </row>
    <row r="1150" spans="11:21" s="3" customFormat="1" ht="12.75">
      <c r="K1150" s="101"/>
      <c r="T1150" s="102"/>
      <c r="U1150" s="102"/>
    </row>
    <row r="1151" spans="11:21" s="3" customFormat="1" ht="12.75">
      <c r="K1151" s="101"/>
      <c r="T1151" s="102"/>
      <c r="U1151" s="102"/>
    </row>
    <row r="1152" spans="11:21" s="3" customFormat="1" ht="12.75">
      <c r="K1152" s="101"/>
      <c r="T1152" s="102"/>
      <c r="U1152" s="102"/>
    </row>
    <row r="1153" spans="11:21" s="3" customFormat="1" ht="12.75">
      <c r="K1153" s="101"/>
      <c r="T1153" s="102"/>
      <c r="U1153" s="102"/>
    </row>
    <row r="1154" spans="11:21" s="3" customFormat="1" ht="12.75">
      <c r="K1154" s="101"/>
      <c r="T1154" s="102"/>
      <c r="U1154" s="102"/>
    </row>
    <row r="1155" spans="11:21" s="3" customFormat="1" ht="12.75">
      <c r="K1155" s="101"/>
      <c r="T1155" s="102"/>
      <c r="U1155" s="102"/>
    </row>
    <row r="1156" spans="11:21" s="3" customFormat="1" ht="12.75">
      <c r="K1156" s="101"/>
      <c r="T1156" s="102"/>
      <c r="U1156" s="102"/>
    </row>
    <row r="1157" spans="11:21" s="3" customFormat="1" ht="12.75">
      <c r="K1157" s="101"/>
      <c r="T1157" s="102"/>
      <c r="U1157" s="102"/>
    </row>
    <row r="1158" spans="11:21" s="3" customFormat="1" ht="12.75">
      <c r="K1158" s="101"/>
      <c r="T1158" s="102"/>
      <c r="U1158" s="102"/>
    </row>
    <row r="1159" spans="11:21" s="3" customFormat="1" ht="12.75">
      <c r="K1159" s="101"/>
      <c r="T1159" s="102"/>
      <c r="U1159" s="102"/>
    </row>
    <row r="1160" spans="11:21" s="3" customFormat="1" ht="12.75">
      <c r="K1160" s="101"/>
      <c r="T1160" s="102"/>
      <c r="U1160" s="102"/>
    </row>
    <row r="1161" spans="11:21" s="3" customFormat="1" ht="12.75">
      <c r="K1161" s="101"/>
      <c r="T1161" s="102"/>
      <c r="U1161" s="102"/>
    </row>
    <row r="1162" spans="11:21" s="3" customFormat="1" ht="12.75">
      <c r="K1162" s="101"/>
      <c r="T1162" s="102"/>
      <c r="U1162" s="102"/>
    </row>
    <row r="1163" spans="11:21" s="3" customFormat="1" ht="12.75">
      <c r="K1163" s="101"/>
      <c r="T1163" s="102"/>
      <c r="U1163" s="102"/>
    </row>
    <row r="1164" spans="11:21" s="3" customFormat="1" ht="12.75">
      <c r="K1164" s="101"/>
      <c r="T1164" s="102"/>
      <c r="U1164" s="102"/>
    </row>
    <row r="1165" spans="11:21" s="3" customFormat="1" ht="12.75">
      <c r="K1165" s="101"/>
      <c r="T1165" s="102"/>
      <c r="U1165" s="102"/>
    </row>
    <row r="1166" spans="11:21" s="3" customFormat="1" ht="12.75">
      <c r="K1166" s="101"/>
      <c r="T1166" s="102"/>
      <c r="U1166" s="102"/>
    </row>
    <row r="1167" spans="11:21" s="3" customFormat="1" ht="12.75">
      <c r="K1167" s="101"/>
      <c r="T1167" s="102"/>
      <c r="U1167" s="102"/>
    </row>
    <row r="1168" spans="11:21" s="3" customFormat="1" ht="12.75">
      <c r="K1168" s="101"/>
      <c r="T1168" s="102"/>
      <c r="U1168" s="102"/>
    </row>
    <row r="1169" spans="11:21" s="3" customFormat="1" ht="12.75">
      <c r="K1169" s="101"/>
      <c r="T1169" s="102"/>
      <c r="U1169" s="102"/>
    </row>
    <row r="1170" spans="11:21" s="3" customFormat="1" ht="12.75">
      <c r="K1170" s="101"/>
      <c r="T1170" s="102"/>
      <c r="U1170" s="102"/>
    </row>
    <row r="1171" spans="11:21" s="3" customFormat="1" ht="12.75">
      <c r="K1171" s="101"/>
      <c r="T1171" s="102"/>
      <c r="U1171" s="102"/>
    </row>
    <row r="1172" spans="11:21" s="3" customFormat="1" ht="12.75">
      <c r="K1172" s="101"/>
      <c r="T1172" s="102"/>
      <c r="U1172" s="102"/>
    </row>
    <row r="1173" spans="11:21" s="3" customFormat="1" ht="12.75">
      <c r="K1173" s="101"/>
      <c r="T1173" s="102"/>
      <c r="U1173" s="102"/>
    </row>
    <row r="1174" spans="11:21" s="3" customFormat="1" ht="12.75">
      <c r="K1174" s="101"/>
      <c r="T1174" s="102"/>
      <c r="U1174" s="102"/>
    </row>
    <row r="1175" spans="11:21" s="3" customFormat="1" ht="12.75">
      <c r="K1175" s="101"/>
      <c r="T1175" s="102"/>
      <c r="U1175" s="102"/>
    </row>
    <row r="1176" spans="11:21" s="3" customFormat="1" ht="12.75">
      <c r="K1176" s="101"/>
      <c r="T1176" s="102"/>
      <c r="U1176" s="102"/>
    </row>
    <row r="1177" spans="11:21" s="3" customFormat="1" ht="12.75">
      <c r="K1177" s="101"/>
      <c r="T1177" s="102"/>
      <c r="U1177" s="102"/>
    </row>
    <row r="1178" spans="11:21" s="3" customFormat="1" ht="12.75">
      <c r="K1178" s="101"/>
      <c r="T1178" s="102"/>
      <c r="U1178" s="102"/>
    </row>
    <row r="1179" spans="11:21" s="3" customFormat="1" ht="12.75">
      <c r="K1179" s="101"/>
      <c r="T1179" s="102"/>
      <c r="U1179" s="102"/>
    </row>
    <row r="1180" spans="11:21" s="3" customFormat="1" ht="12.75">
      <c r="K1180" s="101"/>
      <c r="T1180" s="102"/>
      <c r="U1180" s="102"/>
    </row>
    <row r="1181" spans="11:21" s="3" customFormat="1" ht="12.75">
      <c r="K1181" s="101"/>
      <c r="T1181" s="102"/>
      <c r="U1181" s="102"/>
    </row>
    <row r="1182" spans="11:21" s="3" customFormat="1" ht="12.75">
      <c r="K1182" s="101"/>
      <c r="T1182" s="102"/>
      <c r="U1182" s="102"/>
    </row>
    <row r="1183" spans="11:21" s="3" customFormat="1" ht="12.75">
      <c r="K1183" s="101"/>
      <c r="T1183" s="102"/>
      <c r="U1183" s="102"/>
    </row>
    <row r="1184" spans="11:21" s="3" customFormat="1" ht="12.75">
      <c r="K1184" s="101"/>
      <c r="T1184" s="102"/>
      <c r="U1184" s="102"/>
    </row>
    <row r="1185" spans="11:21" s="3" customFormat="1" ht="12.75">
      <c r="K1185" s="101"/>
      <c r="T1185" s="102"/>
      <c r="U1185" s="102"/>
    </row>
    <row r="1186" spans="11:21" s="3" customFormat="1" ht="12.75">
      <c r="K1186" s="101"/>
      <c r="T1186" s="102"/>
      <c r="U1186" s="102"/>
    </row>
    <row r="1187" spans="11:21" s="3" customFormat="1" ht="12.75">
      <c r="K1187" s="101"/>
      <c r="T1187" s="102"/>
      <c r="U1187" s="102"/>
    </row>
    <row r="1188" spans="11:21" s="3" customFormat="1" ht="12.75">
      <c r="K1188" s="101"/>
      <c r="T1188" s="102"/>
      <c r="U1188" s="102"/>
    </row>
    <row r="1189" spans="11:21" s="3" customFormat="1" ht="12.75">
      <c r="K1189" s="101"/>
      <c r="T1189" s="102"/>
      <c r="U1189" s="102"/>
    </row>
    <row r="1190" spans="11:21" s="3" customFormat="1" ht="12.75">
      <c r="K1190" s="101"/>
      <c r="T1190" s="102"/>
      <c r="U1190" s="102"/>
    </row>
    <row r="1191" spans="11:21" s="3" customFormat="1" ht="12.75">
      <c r="K1191" s="101"/>
      <c r="T1191" s="102"/>
      <c r="U1191" s="102"/>
    </row>
    <row r="1192" spans="11:21" s="3" customFormat="1" ht="12.75">
      <c r="K1192" s="101"/>
      <c r="T1192" s="102"/>
      <c r="U1192" s="102"/>
    </row>
    <row r="1193" spans="11:21" s="3" customFormat="1" ht="12.75">
      <c r="K1193" s="101"/>
      <c r="T1193" s="102"/>
      <c r="U1193" s="102"/>
    </row>
    <row r="1194" spans="11:21" s="3" customFormat="1" ht="12.75">
      <c r="K1194" s="101"/>
      <c r="T1194" s="102"/>
      <c r="U1194" s="102"/>
    </row>
    <row r="1195" spans="11:21" s="3" customFormat="1" ht="12.75">
      <c r="K1195" s="101"/>
      <c r="T1195" s="102"/>
      <c r="U1195" s="102"/>
    </row>
    <row r="1196" spans="11:21" s="3" customFormat="1" ht="12.75">
      <c r="K1196" s="101"/>
      <c r="T1196" s="102"/>
      <c r="U1196" s="102"/>
    </row>
    <row r="1197" spans="11:21" s="3" customFormat="1" ht="12.75">
      <c r="K1197" s="101"/>
      <c r="T1197" s="102"/>
      <c r="U1197" s="102"/>
    </row>
    <row r="1198" spans="11:21" s="3" customFormat="1" ht="12.75">
      <c r="K1198" s="101"/>
      <c r="T1198" s="102"/>
      <c r="U1198" s="102"/>
    </row>
    <row r="1199" spans="11:21" s="3" customFormat="1" ht="12.75">
      <c r="K1199" s="101"/>
      <c r="T1199" s="102"/>
      <c r="U1199" s="102"/>
    </row>
    <row r="1200" spans="11:21" s="3" customFormat="1" ht="12.75">
      <c r="K1200" s="101"/>
      <c r="T1200" s="102"/>
      <c r="U1200" s="102"/>
    </row>
    <row r="1201" spans="11:21" s="3" customFormat="1" ht="12.75">
      <c r="K1201" s="101"/>
      <c r="T1201" s="102"/>
      <c r="U1201" s="102"/>
    </row>
    <row r="1202" spans="11:21" s="3" customFormat="1" ht="12.75">
      <c r="K1202" s="101"/>
      <c r="T1202" s="102"/>
      <c r="U1202" s="102"/>
    </row>
    <row r="1203" spans="11:21" s="3" customFormat="1" ht="12.75">
      <c r="K1203" s="101"/>
      <c r="T1203" s="102"/>
      <c r="U1203" s="102"/>
    </row>
    <row r="1204" spans="11:21" s="3" customFormat="1" ht="12.75">
      <c r="K1204" s="101"/>
      <c r="T1204" s="102"/>
      <c r="U1204" s="102"/>
    </row>
    <row r="1205" spans="11:21" s="3" customFormat="1" ht="12.75">
      <c r="K1205" s="101"/>
      <c r="T1205" s="102"/>
      <c r="U1205" s="102"/>
    </row>
    <row r="1206" spans="11:21" s="3" customFormat="1" ht="12.75">
      <c r="K1206" s="101"/>
      <c r="T1206" s="102"/>
      <c r="U1206" s="102"/>
    </row>
    <row r="1207" spans="11:21" s="3" customFormat="1" ht="12.75">
      <c r="K1207" s="101"/>
      <c r="T1207" s="102"/>
      <c r="U1207" s="102"/>
    </row>
    <row r="1208" spans="11:21" s="3" customFormat="1" ht="12.75">
      <c r="K1208" s="101"/>
      <c r="T1208" s="102"/>
      <c r="U1208" s="102"/>
    </row>
    <row r="1209" spans="11:21" s="3" customFormat="1" ht="12.75">
      <c r="K1209" s="101"/>
      <c r="T1209" s="102"/>
      <c r="U1209" s="102"/>
    </row>
    <row r="1210" spans="11:21" s="3" customFormat="1" ht="12.75">
      <c r="K1210" s="101"/>
      <c r="T1210" s="102"/>
      <c r="U1210" s="102"/>
    </row>
    <row r="1211" spans="11:21" s="3" customFormat="1" ht="12.75">
      <c r="K1211" s="101"/>
      <c r="T1211" s="102"/>
      <c r="U1211" s="102"/>
    </row>
    <row r="1212" spans="11:21" s="3" customFormat="1" ht="12.75">
      <c r="K1212" s="101"/>
      <c r="T1212" s="102"/>
      <c r="U1212" s="102"/>
    </row>
    <row r="1213" spans="11:21" s="3" customFormat="1" ht="12.75">
      <c r="K1213" s="101"/>
      <c r="T1213" s="102"/>
      <c r="U1213" s="102"/>
    </row>
    <row r="1214" spans="11:21" s="3" customFormat="1" ht="12.75">
      <c r="K1214" s="101"/>
      <c r="T1214" s="102"/>
      <c r="U1214" s="102"/>
    </row>
    <row r="1215" spans="11:21" s="3" customFormat="1" ht="12.75">
      <c r="K1215" s="101"/>
      <c r="T1215" s="102"/>
      <c r="U1215" s="102"/>
    </row>
    <row r="1216" spans="11:21" s="3" customFormat="1" ht="12.75">
      <c r="K1216" s="101"/>
      <c r="T1216" s="102"/>
      <c r="U1216" s="102"/>
    </row>
    <row r="1217" spans="11:21" s="3" customFormat="1" ht="12.75">
      <c r="K1217" s="101"/>
      <c r="T1217" s="102"/>
      <c r="U1217" s="102"/>
    </row>
    <row r="1218" spans="11:21" s="3" customFormat="1" ht="12.75">
      <c r="K1218" s="101"/>
      <c r="T1218" s="102"/>
      <c r="U1218" s="102"/>
    </row>
    <row r="1219" spans="11:21" s="3" customFormat="1" ht="12.75">
      <c r="K1219" s="101"/>
      <c r="T1219" s="102"/>
      <c r="U1219" s="102"/>
    </row>
    <row r="1220" spans="11:21" s="3" customFormat="1" ht="12.75">
      <c r="K1220" s="101"/>
      <c r="T1220" s="102"/>
      <c r="U1220" s="102"/>
    </row>
    <row r="1221" spans="11:21" s="3" customFormat="1" ht="12.75">
      <c r="K1221" s="101"/>
      <c r="T1221" s="102"/>
      <c r="U1221" s="102"/>
    </row>
    <row r="1222" spans="11:21" s="3" customFormat="1" ht="12.75">
      <c r="K1222" s="101"/>
      <c r="T1222" s="102"/>
      <c r="U1222" s="102"/>
    </row>
    <row r="1223" spans="11:21" s="3" customFormat="1" ht="12.75">
      <c r="K1223" s="101"/>
      <c r="T1223" s="102"/>
      <c r="U1223" s="102"/>
    </row>
    <row r="1224" spans="11:21" s="3" customFormat="1" ht="12.75">
      <c r="K1224" s="101"/>
      <c r="T1224" s="102"/>
      <c r="U1224" s="102"/>
    </row>
    <row r="1225" spans="11:21" s="3" customFormat="1" ht="12.75">
      <c r="K1225" s="101"/>
      <c r="T1225" s="102"/>
      <c r="U1225" s="102"/>
    </row>
    <row r="1226" spans="11:21" s="3" customFormat="1" ht="12.75">
      <c r="K1226" s="101"/>
      <c r="T1226" s="102"/>
      <c r="U1226" s="102"/>
    </row>
    <row r="1227" spans="11:21" s="3" customFormat="1" ht="12.75">
      <c r="K1227" s="101"/>
      <c r="T1227" s="102"/>
      <c r="U1227" s="102"/>
    </row>
    <row r="1228" spans="11:21" s="3" customFormat="1" ht="12.75">
      <c r="K1228" s="101"/>
      <c r="T1228" s="102"/>
      <c r="U1228" s="102"/>
    </row>
    <row r="1229" spans="11:21" s="3" customFormat="1" ht="12.75">
      <c r="K1229" s="101"/>
      <c r="T1229" s="102"/>
      <c r="U1229" s="102"/>
    </row>
    <row r="1230" spans="11:21" s="3" customFormat="1" ht="12.75">
      <c r="K1230" s="101"/>
      <c r="T1230" s="102"/>
      <c r="U1230" s="102"/>
    </row>
    <row r="1231" spans="11:21" s="3" customFormat="1" ht="12.75">
      <c r="K1231" s="101"/>
      <c r="T1231" s="102"/>
      <c r="U1231" s="102"/>
    </row>
    <row r="1232" spans="11:21" s="3" customFormat="1" ht="12.75">
      <c r="K1232" s="101"/>
      <c r="T1232" s="102"/>
      <c r="U1232" s="102"/>
    </row>
    <row r="1233" spans="11:21" s="3" customFormat="1" ht="12.75">
      <c r="K1233" s="101"/>
      <c r="T1233" s="102"/>
      <c r="U1233" s="102"/>
    </row>
    <row r="1234" spans="11:21" s="3" customFormat="1" ht="12.75">
      <c r="K1234" s="101"/>
      <c r="T1234" s="102"/>
      <c r="U1234" s="102"/>
    </row>
    <row r="1235" spans="11:21" s="3" customFormat="1" ht="12.75">
      <c r="K1235" s="101"/>
      <c r="T1235" s="102"/>
      <c r="U1235" s="102"/>
    </row>
    <row r="1236" spans="11:21" s="3" customFormat="1" ht="12.75">
      <c r="K1236" s="101"/>
      <c r="T1236" s="102"/>
      <c r="U1236" s="102"/>
    </row>
    <row r="1237" spans="11:21" s="3" customFormat="1" ht="12.75">
      <c r="K1237" s="101"/>
      <c r="T1237" s="102"/>
      <c r="U1237" s="102"/>
    </row>
    <row r="1238" spans="11:21" s="3" customFormat="1" ht="12.75">
      <c r="K1238" s="101"/>
      <c r="T1238" s="102"/>
      <c r="U1238" s="102"/>
    </row>
    <row r="1239" spans="11:21" s="3" customFormat="1" ht="12.75">
      <c r="K1239" s="101"/>
      <c r="T1239" s="102"/>
      <c r="U1239" s="102"/>
    </row>
    <row r="1240" spans="11:21" s="3" customFormat="1" ht="12.75">
      <c r="K1240" s="101"/>
      <c r="T1240" s="102"/>
      <c r="U1240" s="102"/>
    </row>
    <row r="1241" spans="11:21" s="3" customFormat="1" ht="12.75">
      <c r="K1241" s="101"/>
      <c r="T1241" s="102"/>
      <c r="U1241" s="102"/>
    </row>
    <row r="1242" spans="11:21" s="3" customFormat="1" ht="12.75">
      <c r="K1242" s="101"/>
      <c r="T1242" s="102"/>
      <c r="U1242" s="102"/>
    </row>
    <row r="1243" spans="11:21" s="3" customFormat="1" ht="12.75">
      <c r="K1243" s="101"/>
      <c r="T1243" s="102"/>
      <c r="U1243" s="102"/>
    </row>
    <row r="1244" spans="11:21" s="3" customFormat="1" ht="12.75">
      <c r="K1244" s="101"/>
      <c r="T1244" s="102"/>
      <c r="U1244" s="102"/>
    </row>
    <row r="1245" spans="11:21" s="3" customFormat="1" ht="12.75">
      <c r="K1245" s="101"/>
      <c r="T1245" s="102"/>
      <c r="U1245" s="102"/>
    </row>
    <row r="1246" spans="11:21" s="3" customFormat="1" ht="12.75">
      <c r="K1246" s="101"/>
      <c r="T1246" s="102"/>
      <c r="U1246" s="102"/>
    </row>
    <row r="1247" spans="11:21" s="3" customFormat="1" ht="12.75">
      <c r="K1247" s="101"/>
      <c r="T1247" s="102"/>
      <c r="U1247" s="102"/>
    </row>
    <row r="1248" spans="11:21" s="3" customFormat="1" ht="12.75">
      <c r="K1248" s="101"/>
      <c r="T1248" s="102"/>
      <c r="U1248" s="102"/>
    </row>
    <row r="1249" spans="11:21" s="3" customFormat="1" ht="12.75">
      <c r="K1249" s="101"/>
      <c r="T1249" s="102"/>
      <c r="U1249" s="102"/>
    </row>
    <row r="1250" spans="11:21" s="3" customFormat="1" ht="12.75">
      <c r="K1250" s="101"/>
      <c r="T1250" s="102"/>
      <c r="U1250" s="102"/>
    </row>
    <row r="1251" spans="11:21" s="3" customFormat="1" ht="12.75">
      <c r="K1251" s="101"/>
      <c r="T1251" s="102"/>
      <c r="U1251" s="102"/>
    </row>
    <row r="1252" spans="11:21" s="3" customFormat="1" ht="12.75">
      <c r="K1252" s="101"/>
      <c r="T1252" s="102"/>
      <c r="U1252" s="102"/>
    </row>
    <row r="1253" spans="11:21" s="3" customFormat="1" ht="12.75">
      <c r="K1253" s="101"/>
      <c r="T1253" s="102"/>
      <c r="U1253" s="102"/>
    </row>
    <row r="1254" spans="11:21" s="3" customFormat="1" ht="12.75">
      <c r="K1254" s="101"/>
      <c r="T1254" s="102"/>
      <c r="U1254" s="102"/>
    </row>
    <row r="1255" spans="11:21" s="3" customFormat="1" ht="12.75">
      <c r="K1255" s="101"/>
      <c r="T1255" s="102"/>
      <c r="U1255" s="102"/>
    </row>
    <row r="1256" spans="11:21" s="3" customFormat="1" ht="12.75">
      <c r="K1256" s="101"/>
      <c r="T1256" s="102"/>
      <c r="U1256" s="102"/>
    </row>
    <row r="1257" spans="11:21" s="3" customFormat="1" ht="12.75">
      <c r="K1257" s="101"/>
      <c r="T1257" s="102"/>
      <c r="U1257" s="102"/>
    </row>
    <row r="1258" spans="11:21" s="3" customFormat="1" ht="12.75">
      <c r="K1258" s="101"/>
      <c r="T1258" s="102"/>
      <c r="U1258" s="102"/>
    </row>
    <row r="1259" spans="11:21" s="3" customFormat="1" ht="12.75">
      <c r="K1259" s="101"/>
      <c r="T1259" s="102"/>
      <c r="U1259" s="102"/>
    </row>
    <row r="1260" spans="11:21" s="3" customFormat="1" ht="12.75">
      <c r="K1260" s="101"/>
      <c r="T1260" s="102"/>
      <c r="U1260" s="102"/>
    </row>
    <row r="1261" spans="11:21" s="3" customFormat="1" ht="12.75">
      <c r="K1261" s="101"/>
      <c r="T1261" s="102"/>
      <c r="U1261" s="102"/>
    </row>
    <row r="1262" spans="11:21" s="3" customFormat="1" ht="12.75">
      <c r="K1262" s="101"/>
      <c r="T1262" s="102"/>
      <c r="U1262" s="102"/>
    </row>
    <row r="1263" spans="11:21" s="3" customFormat="1" ht="12.75">
      <c r="K1263" s="101"/>
      <c r="T1263" s="102"/>
      <c r="U1263" s="102"/>
    </row>
    <row r="1264" spans="11:21" s="3" customFormat="1" ht="12.75">
      <c r="K1264" s="101"/>
      <c r="T1264" s="102"/>
      <c r="U1264" s="102"/>
    </row>
    <row r="1265" spans="11:21" s="3" customFormat="1" ht="12.75">
      <c r="K1265" s="101"/>
      <c r="T1265" s="102"/>
      <c r="U1265" s="102"/>
    </row>
    <row r="1266" spans="11:21" s="3" customFormat="1" ht="12.75">
      <c r="K1266" s="101"/>
      <c r="T1266" s="102"/>
      <c r="U1266" s="102"/>
    </row>
    <row r="1267" spans="11:21" s="3" customFormat="1" ht="12.75">
      <c r="K1267" s="101"/>
      <c r="T1267" s="102"/>
      <c r="U1267" s="102"/>
    </row>
    <row r="1268" spans="11:21" s="3" customFormat="1" ht="12.75">
      <c r="K1268" s="101"/>
      <c r="T1268" s="102"/>
      <c r="U1268" s="102"/>
    </row>
    <row r="1269" spans="11:21" s="3" customFormat="1" ht="12.75">
      <c r="K1269" s="101"/>
      <c r="T1269" s="102"/>
      <c r="U1269" s="102"/>
    </row>
    <row r="1270" spans="11:21" s="3" customFormat="1" ht="12.75">
      <c r="K1270" s="101"/>
      <c r="T1270" s="102"/>
      <c r="U1270" s="102"/>
    </row>
    <row r="1271" spans="11:21" s="3" customFormat="1" ht="12.75">
      <c r="K1271" s="101"/>
      <c r="T1271" s="102"/>
      <c r="U1271" s="102"/>
    </row>
    <row r="1272" spans="11:21" s="3" customFormat="1" ht="12.75">
      <c r="K1272" s="101"/>
      <c r="T1272" s="102"/>
      <c r="U1272" s="102"/>
    </row>
    <row r="1273" spans="11:21" s="3" customFormat="1" ht="12.75">
      <c r="K1273" s="101"/>
      <c r="T1273" s="102"/>
      <c r="U1273" s="102"/>
    </row>
    <row r="1274" spans="11:21" s="3" customFormat="1" ht="12.75">
      <c r="K1274" s="101"/>
      <c r="T1274" s="102"/>
      <c r="U1274" s="102"/>
    </row>
    <row r="1275" spans="11:21" s="3" customFormat="1" ht="12.75">
      <c r="K1275" s="101"/>
      <c r="T1275" s="102"/>
      <c r="U1275" s="102"/>
    </row>
    <row r="1276" spans="11:21" s="3" customFormat="1" ht="12.75">
      <c r="K1276" s="101"/>
      <c r="T1276" s="102"/>
      <c r="U1276" s="102"/>
    </row>
    <row r="1277" spans="11:21" s="3" customFormat="1" ht="12.75">
      <c r="K1277" s="101"/>
      <c r="T1277" s="102"/>
      <c r="U1277" s="102"/>
    </row>
    <row r="1278" spans="11:21" s="3" customFormat="1" ht="12.75">
      <c r="K1278" s="101"/>
      <c r="T1278" s="102"/>
      <c r="U1278" s="102"/>
    </row>
    <row r="1279" spans="11:21" s="3" customFormat="1" ht="12.75">
      <c r="K1279" s="101"/>
      <c r="T1279" s="102"/>
      <c r="U1279" s="102"/>
    </row>
    <row r="1280" spans="11:21" s="3" customFormat="1" ht="12.75">
      <c r="K1280" s="101"/>
      <c r="T1280" s="102"/>
      <c r="U1280" s="102"/>
    </row>
    <row r="1281" spans="11:21" s="3" customFormat="1" ht="12.75">
      <c r="K1281" s="101"/>
      <c r="T1281" s="102"/>
      <c r="U1281" s="102"/>
    </row>
    <row r="1282" spans="11:21" s="3" customFormat="1" ht="12.75">
      <c r="K1282" s="101"/>
      <c r="T1282" s="102"/>
      <c r="U1282" s="102"/>
    </row>
    <row r="1283" spans="11:21" s="3" customFormat="1" ht="12.75">
      <c r="K1283" s="101"/>
      <c r="T1283" s="102"/>
      <c r="U1283" s="102"/>
    </row>
    <row r="1284" spans="11:21" s="3" customFormat="1" ht="12.75">
      <c r="K1284" s="101"/>
      <c r="T1284" s="102"/>
      <c r="U1284" s="102"/>
    </row>
    <row r="1285" spans="11:21" s="3" customFormat="1" ht="12.75">
      <c r="K1285" s="101"/>
      <c r="T1285" s="102"/>
      <c r="U1285" s="102"/>
    </row>
    <row r="1286" spans="11:21" s="3" customFormat="1" ht="12.75">
      <c r="K1286" s="101"/>
      <c r="T1286" s="102"/>
      <c r="U1286" s="102"/>
    </row>
    <row r="1287" spans="11:21" s="3" customFormat="1" ht="12.75">
      <c r="K1287" s="101"/>
      <c r="T1287" s="102"/>
      <c r="U1287" s="102"/>
    </row>
    <row r="1288" spans="11:21" s="3" customFormat="1" ht="12.75">
      <c r="K1288" s="101"/>
      <c r="T1288" s="102"/>
      <c r="U1288" s="102"/>
    </row>
    <row r="1289" spans="11:21" s="3" customFormat="1" ht="12.75">
      <c r="K1289" s="101"/>
      <c r="T1289" s="102"/>
      <c r="U1289" s="102"/>
    </row>
    <row r="1290" spans="11:21" s="3" customFormat="1" ht="12.75">
      <c r="K1290" s="101"/>
      <c r="T1290" s="102"/>
      <c r="U1290" s="102"/>
    </row>
    <row r="1291" spans="11:21" s="3" customFormat="1" ht="12.75">
      <c r="K1291" s="101"/>
      <c r="T1291" s="102"/>
      <c r="U1291" s="102"/>
    </row>
    <row r="1292" spans="11:21" s="3" customFormat="1" ht="12.75">
      <c r="K1292" s="101"/>
      <c r="T1292" s="102"/>
      <c r="U1292" s="102"/>
    </row>
    <row r="1293" spans="11:21" s="3" customFormat="1" ht="12.75">
      <c r="K1293" s="101"/>
      <c r="T1293" s="102"/>
      <c r="U1293" s="102"/>
    </row>
    <row r="1294" spans="11:21" s="3" customFormat="1" ht="12.75">
      <c r="K1294" s="101"/>
      <c r="T1294" s="102"/>
      <c r="U1294" s="102"/>
    </row>
    <row r="1295" spans="11:21" s="3" customFormat="1" ht="12.75">
      <c r="K1295" s="101"/>
      <c r="T1295" s="102"/>
      <c r="U1295" s="102"/>
    </row>
    <row r="1296" spans="11:21" s="3" customFormat="1" ht="12.75">
      <c r="K1296" s="101"/>
      <c r="T1296" s="102"/>
      <c r="U1296" s="102"/>
    </row>
    <row r="1297" spans="11:21" s="3" customFormat="1" ht="12.75">
      <c r="K1297" s="101"/>
      <c r="T1297" s="102"/>
      <c r="U1297" s="102"/>
    </row>
    <row r="1298" spans="11:21" s="3" customFormat="1" ht="12.75">
      <c r="K1298" s="101"/>
      <c r="T1298" s="102"/>
      <c r="U1298" s="102"/>
    </row>
    <row r="1299" spans="11:21" s="3" customFormat="1" ht="12.75">
      <c r="K1299" s="101"/>
      <c r="T1299" s="102"/>
      <c r="U1299" s="102"/>
    </row>
    <row r="1300" spans="11:21" s="3" customFormat="1" ht="12.75">
      <c r="K1300" s="101"/>
      <c r="T1300" s="102"/>
      <c r="U1300" s="102"/>
    </row>
    <row r="1301" spans="11:21" s="3" customFormat="1" ht="12.75">
      <c r="K1301" s="101"/>
      <c r="T1301" s="102"/>
      <c r="U1301" s="102"/>
    </row>
    <row r="1302" spans="11:21" s="3" customFormat="1" ht="12.75">
      <c r="K1302" s="101"/>
      <c r="T1302" s="102"/>
      <c r="U1302" s="102"/>
    </row>
    <row r="1303" spans="11:21" s="3" customFormat="1" ht="12.75">
      <c r="K1303" s="101"/>
      <c r="T1303" s="102"/>
      <c r="U1303" s="102"/>
    </row>
    <row r="1304" spans="11:21" s="3" customFormat="1" ht="12.75">
      <c r="K1304" s="101"/>
      <c r="T1304" s="102"/>
      <c r="U1304" s="102"/>
    </row>
    <row r="1305" spans="11:21" s="3" customFormat="1" ht="12.75">
      <c r="K1305" s="101"/>
      <c r="T1305" s="102"/>
      <c r="U1305" s="102"/>
    </row>
    <row r="1306" spans="11:21" s="3" customFormat="1" ht="12.75">
      <c r="K1306" s="101"/>
      <c r="T1306" s="102"/>
      <c r="U1306" s="102"/>
    </row>
    <row r="1307" spans="11:21" s="3" customFormat="1" ht="12.75">
      <c r="K1307" s="101"/>
      <c r="T1307" s="102"/>
      <c r="U1307" s="102"/>
    </row>
    <row r="1308" spans="11:21" s="3" customFormat="1" ht="12.75">
      <c r="K1308" s="101"/>
      <c r="T1308" s="102"/>
      <c r="U1308" s="102"/>
    </row>
    <row r="1309" spans="11:21" s="3" customFormat="1" ht="12.75">
      <c r="K1309" s="101"/>
      <c r="T1309" s="102"/>
      <c r="U1309" s="102"/>
    </row>
    <row r="1310" spans="11:21" s="3" customFormat="1" ht="12.75">
      <c r="K1310" s="101"/>
      <c r="T1310" s="102"/>
      <c r="U1310" s="102"/>
    </row>
    <row r="1311" spans="11:21" s="3" customFormat="1" ht="12.75">
      <c r="K1311" s="101"/>
      <c r="T1311" s="102"/>
      <c r="U1311" s="102"/>
    </row>
    <row r="1312" spans="11:21" s="3" customFormat="1" ht="12.75">
      <c r="K1312" s="101"/>
      <c r="T1312" s="102"/>
      <c r="U1312" s="102"/>
    </row>
    <row r="1313" spans="11:21" s="3" customFormat="1" ht="12.75">
      <c r="K1313" s="101"/>
      <c r="T1313" s="102"/>
      <c r="U1313" s="102"/>
    </row>
    <row r="1314" spans="11:21" s="3" customFormat="1" ht="12.75">
      <c r="K1314" s="101"/>
      <c r="T1314" s="102"/>
      <c r="U1314" s="102"/>
    </row>
    <row r="1315" spans="11:21" s="3" customFormat="1" ht="12.75">
      <c r="K1315" s="101"/>
      <c r="T1315" s="102"/>
      <c r="U1315" s="102"/>
    </row>
    <row r="1316" spans="11:21" s="3" customFormat="1" ht="12.75">
      <c r="K1316" s="101"/>
      <c r="T1316" s="102"/>
      <c r="U1316" s="102"/>
    </row>
    <row r="1317" spans="11:21" s="3" customFormat="1" ht="12.75">
      <c r="K1317" s="101"/>
      <c r="T1317" s="102"/>
      <c r="U1317" s="102"/>
    </row>
    <row r="1318" spans="11:21" s="3" customFormat="1" ht="12.75">
      <c r="K1318" s="101"/>
      <c r="T1318" s="102"/>
      <c r="U1318" s="102"/>
    </row>
    <row r="1319" spans="11:21" s="3" customFormat="1" ht="12.75">
      <c r="K1319" s="101"/>
      <c r="T1319" s="102"/>
      <c r="U1319" s="102"/>
    </row>
    <row r="1320" spans="11:21" s="3" customFormat="1" ht="12.75">
      <c r="K1320" s="101"/>
      <c r="T1320" s="102"/>
      <c r="U1320" s="102"/>
    </row>
    <row r="1321" spans="11:21" s="3" customFormat="1" ht="12.75">
      <c r="K1321" s="101"/>
      <c r="T1321" s="102"/>
      <c r="U1321" s="102"/>
    </row>
    <row r="1322" spans="11:21" s="3" customFormat="1" ht="12.75">
      <c r="K1322" s="101"/>
      <c r="T1322" s="102"/>
      <c r="U1322" s="102"/>
    </row>
    <row r="1323" spans="11:21" s="3" customFormat="1" ht="12.75">
      <c r="K1323" s="101"/>
      <c r="T1323" s="102"/>
      <c r="U1323" s="102"/>
    </row>
    <row r="1324" spans="11:21" s="3" customFormat="1" ht="12.75">
      <c r="K1324" s="101"/>
      <c r="T1324" s="102"/>
      <c r="U1324" s="102"/>
    </row>
    <row r="1325" spans="11:21" s="3" customFormat="1" ht="12.75">
      <c r="K1325" s="101"/>
      <c r="T1325" s="102"/>
      <c r="U1325" s="102"/>
    </row>
    <row r="1326" spans="11:21" s="3" customFormat="1" ht="12.75">
      <c r="K1326" s="101"/>
      <c r="T1326" s="102"/>
      <c r="U1326" s="102"/>
    </row>
    <row r="1327" spans="11:21" s="3" customFormat="1" ht="12.75">
      <c r="K1327" s="101"/>
      <c r="T1327" s="102"/>
      <c r="U1327" s="102"/>
    </row>
    <row r="1328" spans="11:21" s="3" customFormat="1" ht="12.75">
      <c r="K1328" s="101"/>
      <c r="T1328" s="102"/>
      <c r="U1328" s="102"/>
    </row>
    <row r="1329" spans="11:21" s="3" customFormat="1" ht="12.75">
      <c r="K1329" s="101"/>
      <c r="T1329" s="102"/>
      <c r="U1329" s="102"/>
    </row>
    <row r="1330" spans="11:21" s="3" customFormat="1" ht="12.75">
      <c r="K1330" s="101"/>
      <c r="T1330" s="102"/>
      <c r="U1330" s="102"/>
    </row>
    <row r="1331" spans="11:21" s="3" customFormat="1" ht="12.75">
      <c r="K1331" s="101"/>
      <c r="T1331" s="102"/>
      <c r="U1331" s="102"/>
    </row>
    <row r="1332" spans="11:21" s="3" customFormat="1" ht="12.75">
      <c r="K1332" s="101"/>
      <c r="T1332" s="102"/>
      <c r="U1332" s="102"/>
    </row>
    <row r="1333" spans="11:21" s="3" customFormat="1" ht="12.75">
      <c r="K1333" s="101"/>
      <c r="T1333" s="102"/>
      <c r="U1333" s="102"/>
    </row>
    <row r="1334" spans="11:21" s="3" customFormat="1" ht="12.75">
      <c r="K1334" s="101"/>
      <c r="T1334" s="102"/>
      <c r="U1334" s="102"/>
    </row>
    <row r="1335" spans="11:21" s="3" customFormat="1" ht="12.75">
      <c r="K1335" s="101"/>
      <c r="T1335" s="102"/>
      <c r="U1335" s="102"/>
    </row>
    <row r="1336" spans="11:21" s="3" customFormat="1" ht="12.75">
      <c r="K1336" s="101"/>
      <c r="T1336" s="102"/>
      <c r="U1336" s="102"/>
    </row>
    <row r="1337" spans="11:21" s="3" customFormat="1" ht="12.75">
      <c r="K1337" s="101"/>
      <c r="T1337" s="102"/>
      <c r="U1337" s="102"/>
    </row>
    <row r="1338" spans="11:21" s="3" customFormat="1" ht="12.75">
      <c r="K1338" s="101"/>
      <c r="T1338" s="102"/>
      <c r="U1338" s="102"/>
    </row>
    <row r="1339" spans="11:21" s="3" customFormat="1" ht="12.75">
      <c r="K1339" s="101"/>
      <c r="T1339" s="102"/>
      <c r="U1339" s="102"/>
    </row>
    <row r="1340" spans="11:21" s="3" customFormat="1" ht="12.75">
      <c r="K1340" s="101"/>
      <c r="T1340" s="102"/>
      <c r="U1340" s="102"/>
    </row>
    <row r="1341" spans="11:21" s="3" customFormat="1" ht="12.75">
      <c r="K1341" s="101"/>
      <c r="T1341" s="102"/>
      <c r="U1341" s="102"/>
    </row>
    <row r="1342" spans="11:21" s="3" customFormat="1" ht="12.75">
      <c r="K1342" s="101"/>
      <c r="T1342" s="102"/>
      <c r="U1342" s="102"/>
    </row>
    <row r="1343" spans="11:21" s="3" customFormat="1" ht="12.75">
      <c r="K1343" s="101"/>
      <c r="T1343" s="102"/>
      <c r="U1343" s="102"/>
    </row>
    <row r="1344" spans="11:21" s="3" customFormat="1" ht="12.75">
      <c r="K1344" s="101"/>
      <c r="T1344" s="102"/>
      <c r="U1344" s="102"/>
    </row>
    <row r="1345" spans="11:21" s="3" customFormat="1" ht="12.75">
      <c r="K1345" s="101"/>
      <c r="T1345" s="102"/>
      <c r="U1345" s="102"/>
    </row>
    <row r="1346" spans="11:21" s="3" customFormat="1" ht="12.75">
      <c r="K1346" s="101"/>
      <c r="T1346" s="102"/>
      <c r="U1346" s="102"/>
    </row>
    <row r="1347" spans="11:21" s="3" customFormat="1" ht="12.75">
      <c r="K1347" s="101"/>
      <c r="T1347" s="102"/>
      <c r="U1347" s="102"/>
    </row>
    <row r="1348" spans="11:21" s="3" customFormat="1" ht="12.75">
      <c r="K1348" s="101"/>
      <c r="T1348" s="102"/>
      <c r="U1348" s="102"/>
    </row>
    <row r="1349" spans="11:21" s="3" customFormat="1" ht="12.75">
      <c r="K1349" s="101"/>
      <c r="T1349" s="102"/>
      <c r="U1349" s="102"/>
    </row>
    <row r="1350" spans="11:21" s="3" customFormat="1" ht="12.75">
      <c r="K1350" s="101"/>
      <c r="T1350" s="102"/>
      <c r="U1350" s="102"/>
    </row>
    <row r="1351" spans="11:21" s="3" customFormat="1" ht="12.75">
      <c r="K1351" s="101"/>
      <c r="T1351" s="102"/>
      <c r="U1351" s="102"/>
    </row>
    <row r="1352" spans="11:21" s="3" customFormat="1" ht="12.75">
      <c r="K1352" s="101"/>
      <c r="T1352" s="102"/>
      <c r="U1352" s="102"/>
    </row>
    <row r="1353" spans="11:21" s="3" customFormat="1" ht="12.75">
      <c r="K1353" s="101"/>
      <c r="T1353" s="102"/>
      <c r="U1353" s="102"/>
    </row>
    <row r="1354" spans="11:21" s="3" customFormat="1" ht="12.75">
      <c r="K1354" s="101"/>
      <c r="T1354" s="102"/>
      <c r="U1354" s="102"/>
    </row>
    <row r="1355" spans="11:21" s="3" customFormat="1" ht="12.75">
      <c r="K1355" s="101"/>
      <c r="T1355" s="102"/>
      <c r="U1355" s="102"/>
    </row>
    <row r="1356" spans="11:21" s="3" customFormat="1" ht="12.75">
      <c r="K1356" s="101"/>
      <c r="T1356" s="102"/>
      <c r="U1356" s="102"/>
    </row>
    <row r="1357" spans="11:21" s="3" customFormat="1" ht="12.75">
      <c r="K1357" s="101"/>
      <c r="T1357" s="102"/>
      <c r="U1357" s="102"/>
    </row>
    <row r="1358" spans="11:21" s="3" customFormat="1" ht="12.75">
      <c r="K1358" s="101"/>
      <c r="T1358" s="102"/>
      <c r="U1358" s="102"/>
    </row>
    <row r="1359" spans="11:21" s="3" customFormat="1" ht="12.75">
      <c r="K1359" s="101"/>
      <c r="T1359" s="102"/>
      <c r="U1359" s="102"/>
    </row>
    <row r="1360" spans="11:21" s="3" customFormat="1" ht="12.75">
      <c r="K1360" s="101"/>
      <c r="T1360" s="102"/>
      <c r="U1360" s="102"/>
    </row>
    <row r="1361" spans="11:21" s="3" customFormat="1" ht="12.75">
      <c r="K1361" s="101"/>
      <c r="T1361" s="102"/>
      <c r="U1361" s="102"/>
    </row>
    <row r="1362" spans="11:21" s="3" customFormat="1" ht="12.75">
      <c r="K1362" s="101"/>
      <c r="T1362" s="102"/>
      <c r="U1362" s="102"/>
    </row>
    <row r="1363" spans="11:21" s="3" customFormat="1" ht="12.75">
      <c r="K1363" s="101"/>
      <c r="T1363" s="102"/>
      <c r="U1363" s="102"/>
    </row>
    <row r="1364" spans="11:21" s="3" customFormat="1" ht="12.75">
      <c r="K1364" s="101"/>
      <c r="T1364" s="102"/>
      <c r="U1364" s="102"/>
    </row>
    <row r="1365" spans="11:21" s="3" customFormat="1" ht="12.75">
      <c r="K1365" s="101"/>
      <c r="T1365" s="102"/>
      <c r="U1365" s="102"/>
    </row>
    <row r="1366" spans="11:21" s="3" customFormat="1" ht="12.75">
      <c r="K1366" s="101"/>
      <c r="T1366" s="102"/>
      <c r="U1366" s="102"/>
    </row>
    <row r="1367" spans="11:21" s="3" customFormat="1" ht="12.75">
      <c r="K1367" s="101"/>
      <c r="T1367" s="102"/>
      <c r="U1367" s="102"/>
    </row>
    <row r="1368" spans="11:21" s="3" customFormat="1" ht="12.75">
      <c r="K1368" s="101"/>
      <c r="T1368" s="102"/>
      <c r="U1368" s="102"/>
    </row>
    <row r="1369" spans="11:21" s="3" customFormat="1" ht="12.75">
      <c r="K1369" s="101"/>
      <c r="T1369" s="102"/>
      <c r="U1369" s="102"/>
    </row>
    <row r="1370" spans="11:21" s="3" customFormat="1" ht="12.75">
      <c r="K1370" s="101"/>
      <c r="T1370" s="102"/>
      <c r="U1370" s="102"/>
    </row>
    <row r="1371" spans="11:21" s="3" customFormat="1" ht="12.75">
      <c r="K1371" s="101"/>
      <c r="T1371" s="102"/>
      <c r="U1371" s="102"/>
    </row>
    <row r="1372" spans="11:21" s="3" customFormat="1" ht="12.75">
      <c r="K1372" s="101"/>
      <c r="T1372" s="102"/>
      <c r="U1372" s="102"/>
    </row>
    <row r="1373" spans="11:21" s="3" customFormat="1" ht="12.75">
      <c r="K1373" s="101"/>
      <c r="T1373" s="102"/>
      <c r="U1373" s="102"/>
    </row>
    <row r="1374" spans="11:21" s="3" customFormat="1" ht="12.75">
      <c r="K1374" s="101"/>
      <c r="T1374" s="102"/>
      <c r="U1374" s="102"/>
    </row>
    <row r="1375" spans="11:21" s="3" customFormat="1" ht="12.75">
      <c r="K1375" s="101"/>
      <c r="T1375" s="102"/>
      <c r="U1375" s="102"/>
    </row>
    <row r="1376" spans="11:21" s="3" customFormat="1" ht="12.75">
      <c r="K1376" s="101"/>
      <c r="T1376" s="102"/>
      <c r="U1376" s="102"/>
    </row>
    <row r="1377" spans="11:21" s="3" customFormat="1" ht="12.75">
      <c r="K1377" s="101"/>
      <c r="T1377" s="102"/>
      <c r="U1377" s="102"/>
    </row>
    <row r="1378" spans="11:21" s="3" customFormat="1" ht="12.75">
      <c r="K1378" s="101"/>
      <c r="T1378" s="102"/>
      <c r="U1378" s="102"/>
    </row>
    <row r="1379" spans="11:21" s="3" customFormat="1" ht="12.75">
      <c r="K1379" s="101"/>
      <c r="T1379" s="102"/>
      <c r="U1379" s="102"/>
    </row>
    <row r="1380" spans="11:21" s="3" customFormat="1" ht="12.75">
      <c r="K1380" s="101"/>
      <c r="T1380" s="102"/>
      <c r="U1380" s="102"/>
    </row>
    <row r="1381" spans="11:21" s="3" customFormat="1" ht="12.75">
      <c r="K1381" s="101"/>
      <c r="T1381" s="102"/>
      <c r="U1381" s="102"/>
    </row>
    <row r="1382" spans="11:21" s="3" customFormat="1" ht="12.75">
      <c r="K1382" s="101"/>
      <c r="T1382" s="102"/>
      <c r="U1382" s="102"/>
    </row>
    <row r="1383" spans="11:21" s="3" customFormat="1" ht="12.75">
      <c r="K1383" s="101"/>
      <c r="T1383" s="102"/>
      <c r="U1383" s="102"/>
    </row>
    <row r="1384" spans="11:21" s="3" customFormat="1" ht="12.75">
      <c r="K1384" s="101"/>
      <c r="T1384" s="102"/>
      <c r="U1384" s="102"/>
    </row>
    <row r="1385" spans="11:21" s="3" customFormat="1" ht="12.75">
      <c r="K1385" s="101"/>
      <c r="T1385" s="102"/>
      <c r="U1385" s="102"/>
    </row>
    <row r="1386" spans="11:21" s="3" customFormat="1" ht="12.75">
      <c r="K1386" s="101"/>
      <c r="T1386" s="102"/>
      <c r="U1386" s="102"/>
    </row>
    <row r="1387" spans="11:21" s="3" customFormat="1" ht="12.75">
      <c r="K1387" s="101"/>
      <c r="T1387" s="102"/>
      <c r="U1387" s="102"/>
    </row>
    <row r="1388" spans="11:21" s="3" customFormat="1" ht="12.75">
      <c r="K1388" s="101"/>
      <c r="T1388" s="102"/>
      <c r="U1388" s="102"/>
    </row>
    <row r="1389" spans="11:21" s="3" customFormat="1" ht="12.75">
      <c r="K1389" s="101"/>
      <c r="T1389" s="102"/>
      <c r="U1389" s="102"/>
    </row>
    <row r="1390" spans="11:21" s="3" customFormat="1" ht="12.75">
      <c r="K1390" s="101"/>
      <c r="T1390" s="102"/>
      <c r="U1390" s="102"/>
    </row>
    <row r="1391" spans="11:21" s="3" customFormat="1" ht="12.75">
      <c r="K1391" s="101"/>
      <c r="T1391" s="102"/>
      <c r="U1391" s="102"/>
    </row>
    <row r="1392" spans="11:21" s="3" customFormat="1" ht="12.75">
      <c r="K1392" s="101"/>
      <c r="T1392" s="102"/>
      <c r="U1392" s="102"/>
    </row>
    <row r="1393" spans="11:21" s="3" customFormat="1" ht="12.75">
      <c r="K1393" s="101"/>
      <c r="T1393" s="102"/>
      <c r="U1393" s="102"/>
    </row>
    <row r="1394" spans="11:21" s="3" customFormat="1" ht="12.75">
      <c r="K1394" s="101"/>
      <c r="T1394" s="102"/>
      <c r="U1394" s="102"/>
    </row>
    <row r="1395" spans="11:21" s="3" customFormat="1" ht="12.75">
      <c r="K1395" s="101"/>
      <c r="T1395" s="102"/>
      <c r="U1395" s="102"/>
    </row>
    <row r="1396" spans="11:21" s="3" customFormat="1" ht="12.75">
      <c r="K1396" s="101"/>
      <c r="T1396" s="102"/>
      <c r="U1396" s="102"/>
    </row>
    <row r="1397" spans="11:21" s="3" customFormat="1" ht="12.75">
      <c r="K1397" s="101"/>
      <c r="T1397" s="102"/>
      <c r="U1397" s="102"/>
    </row>
    <row r="1398" spans="11:21" s="3" customFormat="1" ht="12.75">
      <c r="K1398" s="101"/>
      <c r="T1398" s="102"/>
      <c r="U1398" s="102"/>
    </row>
    <row r="1399" spans="11:21" s="3" customFormat="1" ht="12.75">
      <c r="K1399" s="101"/>
      <c r="T1399" s="102"/>
      <c r="U1399" s="102"/>
    </row>
    <row r="1400" spans="11:21" s="3" customFormat="1" ht="12.75">
      <c r="K1400" s="101"/>
      <c r="T1400" s="102"/>
      <c r="U1400" s="102"/>
    </row>
    <row r="1401" spans="11:21" s="3" customFormat="1" ht="12.75">
      <c r="K1401" s="101"/>
      <c r="T1401" s="102"/>
      <c r="U1401" s="102"/>
    </row>
    <row r="1402" spans="11:21" s="3" customFormat="1" ht="12.75">
      <c r="K1402" s="101"/>
      <c r="T1402" s="102"/>
      <c r="U1402" s="102"/>
    </row>
    <row r="1403" spans="11:21" s="3" customFormat="1" ht="12.75">
      <c r="K1403" s="101"/>
      <c r="T1403" s="102"/>
      <c r="U1403" s="102"/>
    </row>
    <row r="1404" spans="11:21" s="3" customFormat="1" ht="12.75">
      <c r="K1404" s="101"/>
      <c r="T1404" s="102"/>
      <c r="U1404" s="102"/>
    </row>
    <row r="1405" spans="11:21" s="3" customFormat="1" ht="12.75">
      <c r="K1405" s="101"/>
      <c r="T1405" s="102"/>
      <c r="U1405" s="102"/>
    </row>
    <row r="1406" spans="11:21" s="3" customFormat="1" ht="12.75">
      <c r="K1406" s="101"/>
      <c r="T1406" s="102"/>
      <c r="U1406" s="102"/>
    </row>
    <row r="1407" spans="11:21" s="3" customFormat="1" ht="12.75">
      <c r="K1407" s="101"/>
      <c r="T1407" s="102"/>
      <c r="U1407" s="102"/>
    </row>
    <row r="1408" spans="11:21" s="3" customFormat="1" ht="12.75">
      <c r="K1408" s="101"/>
      <c r="T1408" s="102"/>
      <c r="U1408" s="102"/>
    </row>
    <row r="1409" spans="11:21" s="3" customFormat="1" ht="12.75">
      <c r="K1409" s="101"/>
      <c r="T1409" s="102"/>
      <c r="U1409" s="102"/>
    </row>
    <row r="1410" spans="11:21" s="3" customFormat="1" ht="12.75">
      <c r="K1410" s="101"/>
      <c r="T1410" s="102"/>
      <c r="U1410" s="102"/>
    </row>
    <row r="1411" spans="11:21" s="3" customFormat="1" ht="12.75">
      <c r="K1411" s="101"/>
      <c r="T1411" s="102"/>
      <c r="U1411" s="102"/>
    </row>
    <row r="1412" spans="11:21" s="3" customFormat="1" ht="12.75">
      <c r="K1412" s="101"/>
      <c r="T1412" s="102"/>
      <c r="U1412" s="102"/>
    </row>
    <row r="1413" spans="11:21" s="3" customFormat="1" ht="12.75">
      <c r="K1413" s="101"/>
      <c r="T1413" s="102"/>
      <c r="U1413" s="102"/>
    </row>
    <row r="1414" spans="11:21" s="3" customFormat="1" ht="12.75">
      <c r="K1414" s="101"/>
      <c r="T1414" s="102"/>
      <c r="U1414" s="102"/>
    </row>
    <row r="1415" spans="11:21" s="3" customFormat="1" ht="12.75">
      <c r="K1415" s="101"/>
      <c r="T1415" s="102"/>
      <c r="U1415" s="102"/>
    </row>
    <row r="1416" spans="11:21" s="3" customFormat="1" ht="12.75">
      <c r="K1416" s="101"/>
      <c r="T1416" s="102"/>
      <c r="U1416" s="102"/>
    </row>
    <row r="1417" spans="11:21" s="3" customFormat="1" ht="12.75">
      <c r="K1417" s="101"/>
      <c r="T1417" s="102"/>
      <c r="U1417" s="102"/>
    </row>
    <row r="1418" spans="11:21" s="3" customFormat="1" ht="12.75">
      <c r="K1418" s="101"/>
      <c r="T1418" s="102"/>
      <c r="U1418" s="102"/>
    </row>
    <row r="1419" spans="11:21" s="3" customFormat="1" ht="12.75">
      <c r="K1419" s="101"/>
      <c r="T1419" s="102"/>
      <c r="U1419" s="102"/>
    </row>
    <row r="1420" spans="11:21" s="3" customFormat="1" ht="12.75">
      <c r="K1420" s="101"/>
      <c r="T1420" s="102"/>
      <c r="U1420" s="102"/>
    </row>
    <row r="1421" spans="11:21" s="3" customFormat="1" ht="12.75">
      <c r="K1421" s="101"/>
      <c r="T1421" s="102"/>
      <c r="U1421" s="102"/>
    </row>
    <row r="1422" spans="11:21" s="3" customFormat="1" ht="12.75">
      <c r="K1422" s="101"/>
      <c r="T1422" s="102"/>
      <c r="U1422" s="102"/>
    </row>
    <row r="1423" spans="11:21" s="3" customFormat="1" ht="12.75">
      <c r="K1423" s="101"/>
      <c r="T1423" s="102"/>
      <c r="U1423" s="102"/>
    </row>
    <row r="1424" spans="11:21" s="3" customFormat="1" ht="12.75">
      <c r="K1424" s="101"/>
      <c r="T1424" s="102"/>
      <c r="U1424" s="102"/>
    </row>
    <row r="1425" spans="11:21" s="3" customFormat="1" ht="12.75">
      <c r="K1425" s="101"/>
      <c r="T1425" s="102"/>
      <c r="U1425" s="102"/>
    </row>
    <row r="1426" spans="11:21" s="3" customFormat="1" ht="12.75">
      <c r="K1426" s="101"/>
      <c r="T1426" s="102"/>
      <c r="U1426" s="102"/>
    </row>
    <row r="1427" spans="11:21" s="3" customFormat="1" ht="12.75">
      <c r="K1427" s="101"/>
      <c r="T1427" s="102"/>
      <c r="U1427" s="102"/>
    </row>
    <row r="1428" spans="11:21" s="3" customFormat="1" ht="12.75">
      <c r="K1428" s="101"/>
      <c r="T1428" s="102"/>
      <c r="U1428" s="102"/>
    </row>
    <row r="1429" spans="11:21" s="3" customFormat="1" ht="12.75">
      <c r="K1429" s="101"/>
      <c r="T1429" s="102"/>
      <c r="U1429" s="102"/>
    </row>
    <row r="1430" spans="11:21" s="3" customFormat="1" ht="12.75">
      <c r="K1430" s="101"/>
      <c r="T1430" s="102"/>
      <c r="U1430" s="102"/>
    </row>
    <row r="1431" spans="11:21" s="3" customFormat="1" ht="12.75">
      <c r="K1431" s="101"/>
      <c r="T1431" s="102"/>
      <c r="U1431" s="102"/>
    </row>
    <row r="1432" spans="11:21" s="3" customFormat="1" ht="12.75">
      <c r="K1432" s="101"/>
      <c r="T1432" s="102"/>
      <c r="U1432" s="102"/>
    </row>
    <row r="1433" spans="11:21" s="3" customFormat="1" ht="12.75">
      <c r="K1433" s="101"/>
      <c r="T1433" s="102"/>
      <c r="U1433" s="102"/>
    </row>
    <row r="1434" spans="11:21" s="3" customFormat="1" ht="12.75">
      <c r="K1434" s="101"/>
      <c r="T1434" s="102"/>
      <c r="U1434" s="102"/>
    </row>
    <row r="1435" spans="11:21" s="3" customFormat="1" ht="12.75">
      <c r="K1435" s="101"/>
      <c r="T1435" s="102"/>
      <c r="U1435" s="102"/>
    </row>
    <row r="1436" spans="11:21" s="3" customFormat="1" ht="12.75">
      <c r="K1436" s="101"/>
      <c r="T1436" s="102"/>
      <c r="U1436" s="102"/>
    </row>
    <row r="1437" spans="11:21" s="3" customFormat="1" ht="12.75">
      <c r="K1437" s="101"/>
      <c r="T1437" s="102"/>
      <c r="U1437" s="102"/>
    </row>
    <row r="1438" spans="11:21" s="3" customFormat="1" ht="12.75">
      <c r="K1438" s="101"/>
      <c r="T1438" s="102"/>
      <c r="U1438" s="102"/>
    </row>
    <row r="1439" spans="11:21" s="3" customFormat="1" ht="12.75">
      <c r="K1439" s="101"/>
      <c r="T1439" s="102"/>
      <c r="U1439" s="102"/>
    </row>
    <row r="1440" spans="11:21" s="3" customFormat="1" ht="12.75">
      <c r="K1440" s="101"/>
      <c r="T1440" s="102"/>
      <c r="U1440" s="102"/>
    </row>
    <row r="1441" spans="11:21" s="3" customFormat="1" ht="12.75">
      <c r="K1441" s="101"/>
      <c r="T1441" s="102"/>
      <c r="U1441" s="102"/>
    </row>
    <row r="1442" spans="11:21" s="3" customFormat="1" ht="12.75">
      <c r="K1442" s="101"/>
      <c r="T1442" s="102"/>
      <c r="U1442" s="102"/>
    </row>
    <row r="1443" spans="11:21" s="3" customFormat="1" ht="12.75">
      <c r="K1443" s="101"/>
      <c r="T1443" s="102"/>
      <c r="U1443" s="102"/>
    </row>
    <row r="1444" spans="11:21" s="3" customFormat="1" ht="12.75">
      <c r="K1444" s="101"/>
      <c r="T1444" s="102"/>
      <c r="U1444" s="102"/>
    </row>
    <row r="1445" spans="11:21" s="3" customFormat="1" ht="12.75">
      <c r="K1445" s="101"/>
      <c r="T1445" s="102"/>
      <c r="U1445" s="102"/>
    </row>
    <row r="1446" spans="11:21" s="3" customFormat="1" ht="12.75">
      <c r="K1446" s="101"/>
      <c r="T1446" s="102"/>
      <c r="U1446" s="102"/>
    </row>
    <row r="1447" spans="11:21" s="3" customFormat="1" ht="12.75">
      <c r="K1447" s="101"/>
      <c r="T1447" s="102"/>
      <c r="U1447" s="102"/>
    </row>
    <row r="1448" spans="11:21" s="3" customFormat="1" ht="12.75">
      <c r="K1448" s="101"/>
      <c r="T1448" s="102"/>
      <c r="U1448" s="102"/>
    </row>
    <row r="1449" spans="11:21" s="3" customFormat="1" ht="12.75">
      <c r="K1449" s="101"/>
      <c r="T1449" s="102"/>
      <c r="U1449" s="102"/>
    </row>
    <row r="1450" spans="11:21" s="3" customFormat="1" ht="12.75">
      <c r="K1450" s="101"/>
      <c r="T1450" s="102"/>
      <c r="U1450" s="102"/>
    </row>
    <row r="1451" spans="11:21" s="3" customFormat="1" ht="12.75">
      <c r="K1451" s="101"/>
      <c r="T1451" s="102"/>
      <c r="U1451" s="102"/>
    </row>
    <row r="1452" spans="11:21" s="3" customFormat="1" ht="12.75">
      <c r="K1452" s="101"/>
      <c r="T1452" s="102"/>
      <c r="U1452" s="102"/>
    </row>
    <row r="1453" spans="11:21" s="3" customFormat="1" ht="12.75">
      <c r="K1453" s="101"/>
      <c r="T1453" s="102"/>
      <c r="U1453" s="102"/>
    </row>
    <row r="1454" spans="11:21" s="3" customFormat="1" ht="12.75">
      <c r="K1454" s="101"/>
      <c r="T1454" s="102"/>
      <c r="U1454" s="102"/>
    </row>
    <row r="1455" spans="11:21" s="3" customFormat="1" ht="12.75">
      <c r="K1455" s="101"/>
      <c r="T1455" s="102"/>
      <c r="U1455" s="102"/>
    </row>
    <row r="1456" spans="11:21" s="3" customFormat="1" ht="12.75">
      <c r="K1456" s="101"/>
      <c r="T1456" s="102"/>
      <c r="U1456" s="102"/>
    </row>
    <row r="1457" spans="11:21" s="3" customFormat="1" ht="12.75">
      <c r="K1457" s="101"/>
      <c r="T1457" s="102"/>
      <c r="U1457" s="102"/>
    </row>
    <row r="1458" spans="11:21" s="3" customFormat="1" ht="12.75">
      <c r="K1458" s="101"/>
      <c r="T1458" s="102"/>
      <c r="U1458" s="102"/>
    </row>
    <row r="1459" spans="11:21" s="3" customFormat="1" ht="12.75">
      <c r="K1459" s="101"/>
      <c r="T1459" s="102"/>
      <c r="U1459" s="102"/>
    </row>
    <row r="1460" spans="11:21" s="3" customFormat="1" ht="12.75">
      <c r="K1460" s="101"/>
      <c r="T1460" s="102"/>
      <c r="U1460" s="102"/>
    </row>
    <row r="1461" spans="11:21" s="3" customFormat="1" ht="12.75">
      <c r="K1461" s="101"/>
      <c r="T1461" s="102"/>
      <c r="U1461" s="102"/>
    </row>
    <row r="1462" spans="11:21" s="3" customFormat="1" ht="12.75">
      <c r="K1462" s="101"/>
      <c r="T1462" s="102"/>
      <c r="U1462" s="102"/>
    </row>
    <row r="1463" spans="11:21" s="3" customFormat="1" ht="12.75">
      <c r="K1463" s="101"/>
      <c r="T1463" s="102"/>
      <c r="U1463" s="102"/>
    </row>
    <row r="1464" spans="11:21" s="3" customFormat="1" ht="12.75">
      <c r="K1464" s="101"/>
      <c r="T1464" s="102"/>
      <c r="U1464" s="102"/>
    </row>
    <row r="1465" spans="11:21" s="3" customFormat="1" ht="12.75">
      <c r="K1465" s="101"/>
      <c r="T1465" s="102"/>
      <c r="U1465" s="102"/>
    </row>
    <row r="1466" spans="11:21" s="3" customFormat="1" ht="12.75">
      <c r="K1466" s="101"/>
      <c r="T1466" s="102"/>
      <c r="U1466" s="102"/>
    </row>
    <row r="1467" spans="11:21" s="3" customFormat="1" ht="12.75">
      <c r="K1467" s="101"/>
      <c r="T1467" s="102"/>
      <c r="U1467" s="102"/>
    </row>
    <row r="1468" spans="11:21" s="3" customFormat="1" ht="12.75">
      <c r="K1468" s="101"/>
      <c r="T1468" s="102"/>
      <c r="U1468" s="102"/>
    </row>
    <row r="1469" spans="11:21" s="3" customFormat="1" ht="12.75">
      <c r="K1469" s="101"/>
      <c r="T1469" s="102"/>
      <c r="U1469" s="102"/>
    </row>
    <row r="1470" spans="11:21" s="3" customFormat="1" ht="12.75">
      <c r="K1470" s="101"/>
      <c r="T1470" s="102"/>
      <c r="U1470" s="102"/>
    </row>
    <row r="1471" spans="11:21" s="3" customFormat="1" ht="12.75">
      <c r="K1471" s="101"/>
      <c r="T1471" s="102"/>
      <c r="U1471" s="102"/>
    </row>
    <row r="1472" spans="11:21" s="3" customFormat="1" ht="12.75">
      <c r="K1472" s="101"/>
      <c r="T1472" s="102"/>
      <c r="U1472" s="102"/>
    </row>
    <row r="1473" spans="11:21" s="3" customFormat="1" ht="12.75">
      <c r="K1473" s="101"/>
      <c r="T1473" s="102"/>
      <c r="U1473" s="102"/>
    </row>
    <row r="1474" spans="11:21" s="3" customFormat="1" ht="12.75">
      <c r="K1474" s="101"/>
      <c r="T1474" s="102"/>
      <c r="U1474" s="102"/>
    </row>
    <row r="1475" spans="11:21" s="3" customFormat="1" ht="12.75">
      <c r="K1475" s="101"/>
      <c r="T1475" s="102"/>
      <c r="U1475" s="102"/>
    </row>
    <row r="1476" spans="11:21" s="3" customFormat="1" ht="12.75">
      <c r="K1476" s="101"/>
      <c r="T1476" s="102"/>
      <c r="U1476" s="102"/>
    </row>
    <row r="1477" spans="11:21" s="3" customFormat="1" ht="12.75">
      <c r="K1477" s="101"/>
      <c r="T1477" s="102"/>
      <c r="U1477" s="102"/>
    </row>
    <row r="1478" spans="11:21" s="3" customFormat="1" ht="12.75">
      <c r="K1478" s="101"/>
      <c r="T1478" s="102"/>
      <c r="U1478" s="102"/>
    </row>
    <row r="1479" spans="11:21" s="3" customFormat="1" ht="12.75">
      <c r="K1479" s="101"/>
      <c r="T1479" s="102"/>
      <c r="U1479" s="102"/>
    </row>
    <row r="1480" spans="11:21" s="3" customFormat="1" ht="12.75">
      <c r="K1480" s="101"/>
      <c r="T1480" s="102"/>
      <c r="U1480" s="102"/>
    </row>
    <row r="1481" spans="11:21" s="3" customFormat="1" ht="12.75">
      <c r="K1481" s="101"/>
      <c r="T1481" s="102"/>
      <c r="U1481" s="102"/>
    </row>
    <row r="1482" spans="11:21" s="3" customFormat="1" ht="12.75">
      <c r="K1482" s="101"/>
      <c r="T1482" s="102"/>
      <c r="U1482" s="102"/>
    </row>
    <row r="1483" spans="11:21" s="3" customFormat="1" ht="12.75">
      <c r="K1483" s="101"/>
      <c r="T1483" s="102"/>
      <c r="U1483" s="102"/>
    </row>
    <row r="1484" spans="11:21" s="3" customFormat="1" ht="12.75">
      <c r="K1484" s="101"/>
      <c r="T1484" s="102"/>
      <c r="U1484" s="102"/>
    </row>
    <row r="1485" spans="11:21" s="3" customFormat="1" ht="12.75">
      <c r="K1485" s="101"/>
      <c r="T1485" s="102"/>
      <c r="U1485" s="102"/>
    </row>
    <row r="1486" spans="11:21" s="3" customFormat="1" ht="12.75">
      <c r="K1486" s="101"/>
      <c r="T1486" s="102"/>
      <c r="U1486" s="102"/>
    </row>
    <row r="1487" spans="11:21" s="3" customFormat="1" ht="12.75">
      <c r="K1487" s="101"/>
      <c r="T1487" s="102"/>
      <c r="U1487" s="102"/>
    </row>
    <row r="1488" spans="11:21" s="3" customFormat="1" ht="12.75">
      <c r="K1488" s="101"/>
      <c r="T1488" s="102"/>
      <c r="U1488" s="102"/>
    </row>
    <row r="1489" spans="11:21" s="3" customFormat="1" ht="12.75">
      <c r="K1489" s="101"/>
      <c r="T1489" s="102"/>
      <c r="U1489" s="102"/>
    </row>
    <row r="1490" spans="11:21" s="3" customFormat="1" ht="12.75">
      <c r="K1490" s="101"/>
      <c r="T1490" s="102"/>
      <c r="U1490" s="102"/>
    </row>
    <row r="1491" spans="11:21" s="3" customFormat="1" ht="12.75">
      <c r="K1491" s="101"/>
      <c r="T1491" s="102"/>
      <c r="U1491" s="102"/>
    </row>
    <row r="1492" spans="11:21" s="3" customFormat="1" ht="12.75">
      <c r="K1492" s="101"/>
      <c r="T1492" s="102"/>
      <c r="U1492" s="102"/>
    </row>
    <row r="1493" spans="11:21" s="3" customFormat="1" ht="12.75">
      <c r="K1493" s="101"/>
      <c r="T1493" s="102"/>
      <c r="U1493" s="102"/>
    </row>
    <row r="1494" spans="11:21" s="3" customFormat="1" ht="12.75">
      <c r="K1494" s="101"/>
      <c r="T1494" s="102"/>
      <c r="U1494" s="102"/>
    </row>
    <row r="1495" spans="11:21" s="3" customFormat="1" ht="12.75">
      <c r="K1495" s="101"/>
      <c r="T1495" s="102"/>
      <c r="U1495" s="102"/>
    </row>
    <row r="1496" spans="11:21" s="3" customFormat="1" ht="12.75">
      <c r="K1496" s="101"/>
      <c r="T1496" s="102"/>
      <c r="U1496" s="102"/>
    </row>
    <row r="1497" spans="11:21" s="3" customFormat="1" ht="12.75">
      <c r="K1497" s="101"/>
      <c r="T1497" s="102"/>
      <c r="U1497" s="102"/>
    </row>
    <row r="1498" spans="11:21" s="3" customFormat="1" ht="12.75">
      <c r="K1498" s="101"/>
      <c r="T1498" s="102"/>
      <c r="U1498" s="102"/>
    </row>
    <row r="1499" spans="11:21" s="3" customFormat="1" ht="12.75">
      <c r="K1499" s="101"/>
      <c r="T1499" s="102"/>
      <c r="U1499" s="102"/>
    </row>
    <row r="1500" spans="11:21" s="3" customFormat="1" ht="12.75">
      <c r="K1500" s="101"/>
      <c r="T1500" s="102"/>
      <c r="U1500" s="102"/>
    </row>
    <row r="1501" spans="11:21" s="3" customFormat="1" ht="12.75">
      <c r="K1501" s="101"/>
      <c r="T1501" s="102"/>
      <c r="U1501" s="102"/>
    </row>
    <row r="1502" spans="11:21" s="3" customFormat="1" ht="12.75">
      <c r="K1502" s="101"/>
      <c r="T1502" s="102"/>
      <c r="U1502" s="102"/>
    </row>
    <row r="1503" spans="11:21" s="3" customFormat="1" ht="12.75">
      <c r="K1503" s="101"/>
      <c r="T1503" s="102"/>
      <c r="U1503" s="102"/>
    </row>
    <row r="1504" spans="11:21" s="3" customFormat="1" ht="12.75">
      <c r="K1504" s="101"/>
      <c r="T1504" s="102"/>
      <c r="U1504" s="102"/>
    </row>
    <row r="1505" spans="11:21" s="3" customFormat="1" ht="12.75">
      <c r="K1505" s="101"/>
      <c r="T1505" s="102"/>
      <c r="U1505" s="102"/>
    </row>
    <row r="1506" spans="11:21" s="3" customFormat="1" ht="12.75">
      <c r="K1506" s="101"/>
      <c r="T1506" s="102"/>
      <c r="U1506" s="102"/>
    </row>
    <row r="1507" spans="11:21" s="3" customFormat="1" ht="12.75">
      <c r="K1507" s="101"/>
      <c r="T1507" s="102"/>
      <c r="U1507" s="102"/>
    </row>
    <row r="1508" spans="11:21" s="3" customFormat="1" ht="12.75">
      <c r="K1508" s="101"/>
      <c r="T1508" s="102"/>
      <c r="U1508" s="102"/>
    </row>
    <row r="1509" spans="11:21" s="3" customFormat="1" ht="12.75">
      <c r="K1509" s="101"/>
      <c r="T1509" s="102"/>
      <c r="U1509" s="102"/>
    </row>
    <row r="1510" spans="11:21" s="3" customFormat="1" ht="12.75">
      <c r="K1510" s="101"/>
      <c r="T1510" s="102"/>
      <c r="U1510" s="102"/>
    </row>
    <row r="1511" spans="11:21" s="3" customFormat="1" ht="12.75">
      <c r="K1511" s="101"/>
      <c r="T1511" s="102"/>
      <c r="U1511" s="102"/>
    </row>
    <row r="1512" spans="11:21" s="3" customFormat="1" ht="12.75">
      <c r="K1512" s="101"/>
      <c r="T1512" s="102"/>
      <c r="U1512" s="102"/>
    </row>
    <row r="1513" spans="11:21" s="3" customFormat="1" ht="12.75">
      <c r="K1513" s="101"/>
      <c r="T1513" s="102"/>
      <c r="U1513" s="102"/>
    </row>
    <row r="1514" spans="11:21" s="3" customFormat="1" ht="12.75">
      <c r="K1514" s="101"/>
      <c r="T1514" s="102"/>
      <c r="U1514" s="102"/>
    </row>
    <row r="1515" spans="11:21" s="3" customFormat="1" ht="12.75">
      <c r="K1515" s="101"/>
      <c r="T1515" s="102"/>
      <c r="U1515" s="102"/>
    </row>
    <row r="1516" spans="11:21" s="3" customFormat="1" ht="12.75">
      <c r="K1516" s="101"/>
      <c r="T1516" s="102"/>
      <c r="U1516" s="102"/>
    </row>
    <row r="1517" spans="11:21" s="3" customFormat="1" ht="12.75">
      <c r="K1517" s="101"/>
      <c r="T1517" s="102"/>
      <c r="U1517" s="102"/>
    </row>
    <row r="1518" spans="11:21" s="3" customFormat="1" ht="12.75">
      <c r="K1518" s="101"/>
      <c r="T1518" s="102"/>
      <c r="U1518" s="102"/>
    </row>
    <row r="1519" spans="11:21" s="3" customFormat="1" ht="12.75">
      <c r="K1519" s="101"/>
      <c r="T1519" s="102"/>
      <c r="U1519" s="102"/>
    </row>
    <row r="1520" spans="11:21" s="3" customFormat="1" ht="12.75">
      <c r="K1520" s="101"/>
      <c r="T1520" s="102"/>
      <c r="U1520" s="102"/>
    </row>
    <row r="1521" spans="11:21" s="3" customFormat="1" ht="12.75">
      <c r="K1521" s="101"/>
      <c r="T1521" s="102"/>
      <c r="U1521" s="102"/>
    </row>
    <row r="1522" spans="11:21" s="3" customFormat="1" ht="12.75">
      <c r="K1522" s="101"/>
      <c r="T1522" s="102"/>
      <c r="U1522" s="102"/>
    </row>
    <row r="1523" spans="11:21" s="3" customFormat="1" ht="12.75">
      <c r="K1523" s="101"/>
      <c r="T1523" s="102"/>
      <c r="U1523" s="102"/>
    </row>
    <row r="1524" spans="11:21" s="3" customFormat="1" ht="12.75">
      <c r="K1524" s="101"/>
      <c r="T1524" s="102"/>
      <c r="U1524" s="102"/>
    </row>
    <row r="1525" spans="11:21" s="3" customFormat="1" ht="12.75">
      <c r="K1525" s="101"/>
      <c r="T1525" s="102"/>
      <c r="U1525" s="102"/>
    </row>
    <row r="1526" spans="11:21" s="3" customFormat="1" ht="12.75">
      <c r="K1526" s="101"/>
      <c r="T1526" s="102"/>
      <c r="U1526" s="102"/>
    </row>
    <row r="1527" spans="11:21" s="3" customFormat="1" ht="12.75">
      <c r="K1527" s="101"/>
      <c r="T1527" s="102"/>
      <c r="U1527" s="102"/>
    </row>
    <row r="1528" spans="11:21" s="3" customFormat="1" ht="12.75">
      <c r="K1528" s="101"/>
      <c r="T1528" s="102"/>
      <c r="U1528" s="102"/>
    </row>
    <row r="1529" spans="11:21" s="3" customFormat="1" ht="12.75">
      <c r="K1529" s="101"/>
      <c r="T1529" s="102"/>
      <c r="U1529" s="102"/>
    </row>
    <row r="1530" spans="11:21" s="3" customFormat="1" ht="12.75">
      <c r="K1530" s="101"/>
      <c r="T1530" s="102"/>
      <c r="U1530" s="102"/>
    </row>
    <row r="1531" spans="11:21" s="3" customFormat="1" ht="12.75">
      <c r="K1531" s="101"/>
      <c r="T1531" s="102"/>
      <c r="U1531" s="102"/>
    </row>
    <row r="1532" spans="11:21" s="3" customFormat="1" ht="12.75">
      <c r="K1532" s="101"/>
      <c r="T1532" s="102"/>
      <c r="U1532" s="102"/>
    </row>
    <row r="1533" spans="11:21" s="3" customFormat="1" ht="12.75">
      <c r="K1533" s="101"/>
      <c r="T1533" s="102"/>
      <c r="U1533" s="102"/>
    </row>
    <row r="1534" spans="11:21" s="3" customFormat="1" ht="12.75">
      <c r="K1534" s="101"/>
      <c r="T1534" s="102"/>
      <c r="U1534" s="102"/>
    </row>
    <row r="1535" spans="11:21" s="3" customFormat="1" ht="12.75">
      <c r="K1535" s="101"/>
      <c r="T1535" s="102"/>
      <c r="U1535" s="102"/>
    </row>
    <row r="1536" spans="11:21" s="3" customFormat="1" ht="12.75">
      <c r="K1536" s="101"/>
      <c r="T1536" s="102"/>
      <c r="U1536" s="102"/>
    </row>
    <row r="1537" spans="11:21" s="3" customFormat="1" ht="12.75">
      <c r="K1537" s="101"/>
      <c r="T1537" s="102"/>
      <c r="U1537" s="102"/>
    </row>
    <row r="1538" spans="11:21" s="3" customFormat="1" ht="12.75">
      <c r="K1538" s="101"/>
      <c r="T1538" s="102"/>
      <c r="U1538" s="102"/>
    </row>
    <row r="1539" spans="11:21" s="3" customFormat="1" ht="12.75">
      <c r="K1539" s="101"/>
      <c r="T1539" s="102"/>
      <c r="U1539" s="102"/>
    </row>
    <row r="1540" spans="11:21" s="3" customFormat="1" ht="12.75">
      <c r="K1540" s="101"/>
      <c r="T1540" s="102"/>
      <c r="U1540" s="102"/>
    </row>
    <row r="1541" spans="11:21" s="3" customFormat="1" ht="12.75">
      <c r="K1541" s="101"/>
      <c r="T1541" s="102"/>
      <c r="U1541" s="102"/>
    </row>
    <row r="1542" spans="11:21" s="3" customFormat="1" ht="12.75">
      <c r="K1542" s="101"/>
      <c r="T1542" s="102"/>
      <c r="U1542" s="102"/>
    </row>
    <row r="1543" spans="11:21" s="3" customFormat="1" ht="12.75">
      <c r="K1543" s="101"/>
      <c r="T1543" s="102"/>
      <c r="U1543" s="102"/>
    </row>
    <row r="1544" spans="11:21" s="3" customFormat="1" ht="12.75">
      <c r="K1544" s="101"/>
      <c r="T1544" s="102"/>
      <c r="U1544" s="102"/>
    </row>
    <row r="1545" spans="11:21" s="3" customFormat="1" ht="12.75">
      <c r="K1545" s="101"/>
      <c r="T1545" s="102"/>
      <c r="U1545" s="102"/>
    </row>
    <row r="1546" spans="11:21" s="3" customFormat="1" ht="12.75">
      <c r="K1546" s="101"/>
      <c r="T1546" s="102"/>
      <c r="U1546" s="102"/>
    </row>
    <row r="1547" spans="11:21" s="3" customFormat="1" ht="12.75">
      <c r="K1547" s="101"/>
      <c r="T1547" s="102"/>
      <c r="U1547" s="102"/>
    </row>
    <row r="1548" spans="11:21" s="3" customFormat="1" ht="12.75">
      <c r="K1548" s="101"/>
      <c r="T1548" s="102"/>
      <c r="U1548" s="102"/>
    </row>
    <row r="1549" spans="11:21" s="3" customFormat="1" ht="12.75">
      <c r="K1549" s="101"/>
      <c r="T1549" s="102"/>
      <c r="U1549" s="102"/>
    </row>
    <row r="1550" spans="11:21" s="3" customFormat="1" ht="12.75">
      <c r="K1550" s="101"/>
      <c r="T1550" s="102"/>
      <c r="U1550" s="102"/>
    </row>
    <row r="1551" spans="11:21" s="3" customFormat="1" ht="12.75">
      <c r="K1551" s="101"/>
      <c r="T1551" s="102"/>
      <c r="U1551" s="102"/>
    </row>
    <row r="1552" spans="11:21" s="3" customFormat="1" ht="12.75">
      <c r="K1552" s="101"/>
      <c r="T1552" s="102"/>
      <c r="U1552" s="102"/>
    </row>
    <row r="1553" spans="11:21" s="3" customFormat="1" ht="12.75">
      <c r="K1553" s="101"/>
      <c r="T1553" s="102"/>
      <c r="U1553" s="102"/>
    </row>
    <row r="1554" spans="11:21" s="3" customFormat="1" ht="12.75">
      <c r="K1554" s="101"/>
      <c r="T1554" s="102"/>
      <c r="U1554" s="102"/>
    </row>
    <row r="1555" spans="11:21" s="3" customFormat="1" ht="12.75">
      <c r="K1555" s="101"/>
      <c r="T1555" s="102"/>
      <c r="U1555" s="102"/>
    </row>
    <row r="1556" spans="11:21" s="3" customFormat="1" ht="12.75">
      <c r="K1556" s="101"/>
      <c r="T1556" s="102"/>
      <c r="U1556" s="102"/>
    </row>
    <row r="1557" spans="11:21" s="3" customFormat="1" ht="12.75">
      <c r="K1557" s="101"/>
      <c r="T1557" s="102"/>
      <c r="U1557" s="102"/>
    </row>
    <row r="1558" spans="11:21" s="3" customFormat="1" ht="12.75">
      <c r="K1558" s="101"/>
      <c r="T1558" s="102"/>
      <c r="U1558" s="102"/>
    </row>
    <row r="1559" spans="11:21" s="3" customFormat="1" ht="12.75">
      <c r="K1559" s="101"/>
      <c r="T1559" s="102"/>
      <c r="U1559" s="102"/>
    </row>
    <row r="1560" spans="11:21" s="3" customFormat="1" ht="12.75">
      <c r="K1560" s="101"/>
      <c r="T1560" s="102"/>
      <c r="U1560" s="102"/>
    </row>
    <row r="1561" spans="11:21" s="3" customFormat="1" ht="12.75">
      <c r="K1561" s="101"/>
      <c r="T1561" s="102"/>
      <c r="U1561" s="102"/>
    </row>
    <row r="1562" spans="11:21" s="3" customFormat="1" ht="12.75">
      <c r="K1562" s="101"/>
      <c r="T1562" s="102"/>
      <c r="U1562" s="102"/>
    </row>
    <row r="1563" spans="11:21" s="3" customFormat="1" ht="12.75">
      <c r="K1563" s="101"/>
      <c r="T1563" s="102"/>
      <c r="U1563" s="102"/>
    </row>
    <row r="1564" spans="11:21" s="3" customFormat="1" ht="12.75">
      <c r="K1564" s="101"/>
      <c r="T1564" s="102"/>
      <c r="U1564" s="102"/>
    </row>
    <row r="1565" spans="11:21" s="3" customFormat="1" ht="12.75">
      <c r="K1565" s="101"/>
      <c r="T1565" s="102"/>
      <c r="U1565" s="102"/>
    </row>
    <row r="1566" spans="11:21" s="3" customFormat="1" ht="12.75">
      <c r="K1566" s="101"/>
      <c r="T1566" s="102"/>
      <c r="U1566" s="102"/>
    </row>
    <row r="1567" spans="11:21" s="3" customFormat="1" ht="12.75">
      <c r="K1567" s="101"/>
      <c r="T1567" s="102"/>
      <c r="U1567" s="102"/>
    </row>
    <row r="1568" spans="11:21" s="3" customFormat="1" ht="12.75">
      <c r="K1568" s="101"/>
      <c r="T1568" s="102"/>
      <c r="U1568" s="102"/>
    </row>
    <row r="1569" spans="11:21" s="3" customFormat="1" ht="12.75">
      <c r="K1569" s="101"/>
      <c r="T1569" s="102"/>
      <c r="U1569" s="102"/>
    </row>
    <row r="1570" spans="11:21" s="3" customFormat="1" ht="12.75">
      <c r="K1570" s="101"/>
      <c r="T1570" s="102"/>
      <c r="U1570" s="102"/>
    </row>
    <row r="1571" spans="11:21" s="3" customFormat="1" ht="12.75">
      <c r="K1571" s="101"/>
      <c r="T1571" s="102"/>
      <c r="U1571" s="102"/>
    </row>
    <row r="1572" spans="11:21" s="3" customFormat="1" ht="12.75">
      <c r="K1572" s="101"/>
      <c r="T1572" s="102"/>
      <c r="U1572" s="102"/>
    </row>
    <row r="1573" spans="11:21" s="3" customFormat="1" ht="12.75">
      <c r="K1573" s="101"/>
      <c r="T1573" s="102"/>
      <c r="U1573" s="102"/>
    </row>
    <row r="1574" spans="11:21" s="3" customFormat="1" ht="12.75">
      <c r="K1574" s="101"/>
      <c r="T1574" s="102"/>
      <c r="U1574" s="102"/>
    </row>
    <row r="1575" spans="11:21" s="3" customFormat="1" ht="12.75">
      <c r="K1575" s="101"/>
      <c r="T1575" s="102"/>
      <c r="U1575" s="102"/>
    </row>
    <row r="1576" spans="11:21" s="3" customFormat="1" ht="12.75">
      <c r="K1576" s="101"/>
      <c r="T1576" s="102"/>
      <c r="U1576" s="102"/>
    </row>
    <row r="1577" spans="11:21" s="3" customFormat="1" ht="12.75">
      <c r="K1577" s="101"/>
      <c r="T1577" s="102"/>
      <c r="U1577" s="102"/>
    </row>
    <row r="1578" spans="11:21" s="3" customFormat="1" ht="12.75">
      <c r="K1578" s="101"/>
      <c r="T1578" s="102"/>
      <c r="U1578" s="102"/>
    </row>
    <row r="1579" spans="11:21" s="3" customFormat="1" ht="12.75">
      <c r="K1579" s="101"/>
      <c r="T1579" s="102"/>
      <c r="U1579" s="102"/>
    </row>
    <row r="1580" spans="11:21" s="3" customFormat="1" ht="12.75">
      <c r="K1580" s="101"/>
      <c r="T1580" s="102"/>
      <c r="U1580" s="102"/>
    </row>
    <row r="1581" spans="11:21" s="3" customFormat="1" ht="12.75">
      <c r="K1581" s="101"/>
      <c r="T1581" s="102"/>
      <c r="U1581" s="102"/>
    </row>
    <row r="1582" spans="11:21" s="3" customFormat="1" ht="12.75">
      <c r="K1582" s="101"/>
      <c r="T1582" s="102"/>
      <c r="U1582" s="102"/>
    </row>
    <row r="1583" spans="11:21" s="3" customFormat="1" ht="12.75">
      <c r="K1583" s="101"/>
      <c r="T1583" s="102"/>
      <c r="U1583" s="102"/>
    </row>
    <row r="1584" spans="11:21" s="3" customFormat="1" ht="12.75">
      <c r="K1584" s="101"/>
      <c r="T1584" s="102"/>
      <c r="U1584" s="102"/>
    </row>
    <row r="1585" spans="11:21" s="3" customFormat="1" ht="12.75">
      <c r="K1585" s="101"/>
      <c r="T1585" s="102"/>
      <c r="U1585" s="102"/>
    </row>
    <row r="1586" spans="11:21" s="3" customFormat="1" ht="12.75">
      <c r="K1586" s="101"/>
      <c r="T1586" s="102"/>
      <c r="U1586" s="102"/>
    </row>
    <row r="1587" spans="11:21" s="3" customFormat="1" ht="12.75">
      <c r="K1587" s="101"/>
      <c r="T1587" s="102"/>
      <c r="U1587" s="102"/>
    </row>
    <row r="1588" spans="11:21" s="3" customFormat="1" ht="12.75">
      <c r="K1588" s="101"/>
      <c r="T1588" s="102"/>
      <c r="U1588" s="102"/>
    </row>
    <row r="1589" spans="11:21" s="3" customFormat="1" ht="12.75">
      <c r="K1589" s="101"/>
      <c r="T1589" s="102"/>
      <c r="U1589" s="102"/>
    </row>
    <row r="1590" spans="11:21" s="3" customFormat="1" ht="12.75">
      <c r="K1590" s="101"/>
      <c r="T1590" s="102"/>
      <c r="U1590" s="102"/>
    </row>
    <row r="1591" spans="11:21" s="3" customFormat="1" ht="12.75">
      <c r="K1591" s="101"/>
      <c r="T1591" s="102"/>
      <c r="U1591" s="102"/>
    </row>
    <row r="1592" spans="11:21" s="3" customFormat="1" ht="12.75">
      <c r="K1592" s="101"/>
      <c r="T1592" s="102"/>
      <c r="U1592" s="102"/>
    </row>
    <row r="1593" spans="11:21" s="3" customFormat="1" ht="12.75">
      <c r="K1593" s="101"/>
      <c r="T1593" s="102"/>
      <c r="U1593" s="102"/>
    </row>
    <row r="1594" spans="11:21" s="3" customFormat="1" ht="12.75">
      <c r="K1594" s="101"/>
      <c r="T1594" s="102"/>
      <c r="U1594" s="102"/>
    </row>
    <row r="1595" spans="11:21" s="3" customFormat="1" ht="12.75">
      <c r="K1595" s="101"/>
      <c r="T1595" s="102"/>
      <c r="U1595" s="102"/>
    </row>
    <row r="1596" spans="11:21" s="3" customFormat="1" ht="12.75">
      <c r="K1596" s="101"/>
      <c r="T1596" s="102"/>
      <c r="U1596" s="102"/>
    </row>
    <row r="1597" spans="11:21" s="3" customFormat="1" ht="12.75">
      <c r="K1597" s="101"/>
      <c r="T1597" s="102"/>
      <c r="U1597" s="102"/>
    </row>
    <row r="1598" spans="11:21" s="3" customFormat="1" ht="12.75">
      <c r="K1598" s="101"/>
      <c r="T1598" s="102"/>
      <c r="U1598" s="102"/>
    </row>
    <row r="1599" spans="11:21" s="3" customFormat="1" ht="12.75">
      <c r="K1599" s="101"/>
      <c r="T1599" s="102"/>
      <c r="U1599" s="102"/>
    </row>
    <row r="1600" spans="11:21" s="3" customFormat="1" ht="12.75">
      <c r="K1600" s="101"/>
      <c r="T1600" s="102"/>
      <c r="U1600" s="102"/>
    </row>
    <row r="1601" spans="11:21" s="3" customFormat="1" ht="12.75">
      <c r="K1601" s="101"/>
      <c r="T1601" s="102"/>
      <c r="U1601" s="102"/>
    </row>
    <row r="1602" spans="11:21" s="3" customFormat="1" ht="12.75">
      <c r="K1602" s="101"/>
      <c r="T1602" s="102"/>
      <c r="U1602" s="102"/>
    </row>
    <row r="1603" spans="11:21" s="3" customFormat="1" ht="12.75">
      <c r="K1603" s="101"/>
      <c r="T1603" s="102"/>
      <c r="U1603" s="102"/>
    </row>
    <row r="1604" spans="11:21" s="3" customFormat="1" ht="12.75">
      <c r="K1604" s="101"/>
      <c r="T1604" s="102"/>
      <c r="U1604" s="102"/>
    </row>
    <row r="1605" spans="11:21" s="3" customFormat="1" ht="12.75">
      <c r="K1605" s="101"/>
      <c r="T1605" s="102"/>
      <c r="U1605" s="102"/>
    </row>
    <row r="1606" spans="11:21" s="3" customFormat="1" ht="12.75">
      <c r="K1606" s="101"/>
      <c r="T1606" s="102"/>
      <c r="U1606" s="102"/>
    </row>
    <row r="1607" spans="11:21" s="3" customFormat="1" ht="12.75">
      <c r="K1607" s="101"/>
      <c r="T1607" s="102"/>
      <c r="U1607" s="102"/>
    </row>
    <row r="1608" spans="11:21" s="3" customFormat="1" ht="12.75">
      <c r="K1608" s="101"/>
      <c r="T1608" s="102"/>
      <c r="U1608" s="102"/>
    </row>
    <row r="1609" spans="11:21" s="3" customFormat="1" ht="12.75">
      <c r="K1609" s="101"/>
      <c r="T1609" s="102"/>
      <c r="U1609" s="102"/>
    </row>
    <row r="1610" spans="11:21" s="3" customFormat="1" ht="12.75">
      <c r="K1610" s="101"/>
      <c r="T1610" s="102"/>
      <c r="U1610" s="102"/>
    </row>
    <row r="1611" spans="11:21" s="3" customFormat="1" ht="12.75">
      <c r="K1611" s="101"/>
      <c r="T1611" s="102"/>
      <c r="U1611" s="102"/>
    </row>
    <row r="1612" spans="11:21" s="3" customFormat="1" ht="12.75">
      <c r="K1612" s="101"/>
      <c r="T1612" s="102"/>
      <c r="U1612" s="102"/>
    </row>
    <row r="1613" spans="11:21" s="3" customFormat="1" ht="12.75">
      <c r="K1613" s="101"/>
      <c r="T1613" s="102"/>
      <c r="U1613" s="102"/>
    </row>
    <row r="1614" spans="11:21" s="3" customFormat="1" ht="12.75">
      <c r="K1614" s="101"/>
      <c r="T1614" s="102"/>
      <c r="U1614" s="102"/>
    </row>
    <row r="1615" spans="11:21" s="3" customFormat="1" ht="12.75">
      <c r="K1615" s="101"/>
      <c r="T1615" s="102"/>
      <c r="U1615" s="102"/>
    </row>
    <row r="1616" spans="11:21" s="3" customFormat="1" ht="12.75">
      <c r="K1616" s="101"/>
      <c r="T1616" s="102"/>
      <c r="U1616" s="102"/>
    </row>
    <row r="1617" spans="11:21" s="3" customFormat="1" ht="12.75">
      <c r="K1617" s="101"/>
      <c r="T1617" s="102"/>
      <c r="U1617" s="102"/>
    </row>
    <row r="1618" spans="11:21" s="3" customFormat="1" ht="12.75">
      <c r="K1618" s="101"/>
      <c r="T1618" s="102"/>
      <c r="U1618" s="102"/>
    </row>
    <row r="1619" spans="11:21" s="3" customFormat="1" ht="12.75">
      <c r="K1619" s="101"/>
      <c r="T1619" s="102"/>
      <c r="U1619" s="102"/>
    </row>
    <row r="1620" spans="11:21" s="3" customFormat="1" ht="12.75">
      <c r="K1620" s="101"/>
      <c r="T1620" s="102"/>
      <c r="U1620" s="102"/>
    </row>
    <row r="1621" spans="11:21" s="3" customFormat="1" ht="12.75">
      <c r="K1621" s="101"/>
      <c r="T1621" s="102"/>
      <c r="U1621" s="102"/>
    </row>
    <row r="1622" spans="11:21" s="3" customFormat="1" ht="12.75">
      <c r="K1622" s="101"/>
      <c r="T1622" s="102"/>
      <c r="U1622" s="102"/>
    </row>
    <row r="1623" spans="11:21" s="3" customFormat="1" ht="12.75">
      <c r="K1623" s="101"/>
      <c r="T1623" s="102"/>
      <c r="U1623" s="102"/>
    </row>
    <row r="1624" spans="11:21" s="3" customFormat="1" ht="12.75">
      <c r="K1624" s="101"/>
      <c r="T1624" s="102"/>
      <c r="U1624" s="102"/>
    </row>
    <row r="1625" spans="11:21" s="3" customFormat="1" ht="12.75">
      <c r="K1625" s="101"/>
      <c r="T1625" s="102"/>
      <c r="U1625" s="102"/>
    </row>
    <row r="1626" spans="11:21" s="3" customFormat="1" ht="12.75">
      <c r="K1626" s="101"/>
      <c r="T1626" s="102"/>
      <c r="U1626" s="102"/>
    </row>
    <row r="1627" spans="11:21" s="3" customFormat="1" ht="12.75">
      <c r="K1627" s="101"/>
      <c r="T1627" s="102"/>
      <c r="U1627" s="102"/>
    </row>
    <row r="1628" spans="11:21" s="3" customFormat="1" ht="12.75">
      <c r="K1628" s="101"/>
      <c r="T1628" s="102"/>
      <c r="U1628" s="102"/>
    </row>
    <row r="1629" spans="11:21" s="3" customFormat="1" ht="12.75">
      <c r="K1629" s="101"/>
      <c r="T1629" s="102"/>
      <c r="U1629" s="102"/>
    </row>
    <row r="1630" spans="11:21" s="3" customFormat="1" ht="12.75">
      <c r="K1630" s="101"/>
      <c r="T1630" s="102"/>
      <c r="U1630" s="102"/>
    </row>
    <row r="1631" spans="11:21" s="3" customFormat="1" ht="12.75">
      <c r="K1631" s="101"/>
      <c r="T1631" s="102"/>
      <c r="U1631" s="102"/>
    </row>
    <row r="1632" spans="11:21" s="3" customFormat="1" ht="12.75">
      <c r="K1632" s="101"/>
      <c r="T1632" s="102"/>
      <c r="U1632" s="102"/>
    </row>
    <row r="1633" spans="11:21" s="3" customFormat="1" ht="12.75">
      <c r="K1633" s="101"/>
      <c r="T1633" s="102"/>
      <c r="U1633" s="102"/>
    </row>
    <row r="1634" spans="11:21" s="3" customFormat="1" ht="12.75">
      <c r="K1634" s="101"/>
      <c r="T1634" s="102"/>
      <c r="U1634" s="102"/>
    </row>
    <row r="1635" spans="11:21" s="3" customFormat="1" ht="12.75">
      <c r="K1635" s="101"/>
      <c r="T1635" s="102"/>
      <c r="U1635" s="102"/>
    </row>
    <row r="1636" spans="11:21" s="3" customFormat="1" ht="12.75">
      <c r="K1636" s="101"/>
      <c r="T1636" s="102"/>
      <c r="U1636" s="102"/>
    </row>
    <row r="1637" spans="11:21" s="3" customFormat="1" ht="12.75">
      <c r="K1637" s="101"/>
      <c r="T1637" s="102"/>
      <c r="U1637" s="102"/>
    </row>
    <row r="1638" spans="11:21" s="3" customFormat="1" ht="12.75">
      <c r="K1638" s="101"/>
      <c r="T1638" s="102"/>
      <c r="U1638" s="102"/>
    </row>
    <row r="1639" spans="11:21" s="3" customFormat="1" ht="12.75">
      <c r="K1639" s="101"/>
      <c r="T1639" s="102"/>
      <c r="U1639" s="102"/>
    </row>
    <row r="1640" spans="11:21" s="3" customFormat="1" ht="12.75">
      <c r="K1640" s="101"/>
      <c r="T1640" s="102"/>
      <c r="U1640" s="102"/>
    </row>
    <row r="1641" spans="11:21" s="3" customFormat="1" ht="12.75">
      <c r="K1641" s="101"/>
      <c r="T1641" s="102"/>
      <c r="U1641" s="102"/>
    </row>
    <row r="1642" spans="11:21" s="3" customFormat="1" ht="12.75">
      <c r="K1642" s="101"/>
      <c r="T1642" s="102"/>
      <c r="U1642" s="102"/>
    </row>
    <row r="1643" spans="11:21" s="3" customFormat="1" ht="12.75">
      <c r="K1643" s="101"/>
      <c r="T1643" s="102"/>
      <c r="U1643" s="102"/>
    </row>
    <row r="1644" spans="11:21" s="3" customFormat="1" ht="12.75">
      <c r="K1644" s="101"/>
      <c r="T1644" s="102"/>
      <c r="U1644" s="102"/>
    </row>
    <row r="1645" spans="11:21" s="3" customFormat="1" ht="12.75">
      <c r="K1645" s="101"/>
      <c r="T1645" s="102"/>
      <c r="U1645" s="102"/>
    </row>
    <row r="1646" spans="11:21" s="3" customFormat="1" ht="12.75">
      <c r="K1646" s="101"/>
      <c r="T1646" s="102"/>
      <c r="U1646" s="102"/>
    </row>
    <row r="1647" spans="11:21" s="3" customFormat="1" ht="12.75">
      <c r="K1647" s="101"/>
      <c r="T1647" s="102"/>
      <c r="U1647" s="102"/>
    </row>
    <row r="1648" spans="11:21" s="3" customFormat="1" ht="12.75">
      <c r="K1648" s="101"/>
      <c r="T1648" s="102"/>
      <c r="U1648" s="102"/>
    </row>
    <row r="1649" spans="11:21" s="3" customFormat="1" ht="12.75">
      <c r="K1649" s="101"/>
      <c r="T1649" s="102"/>
      <c r="U1649" s="102"/>
    </row>
    <row r="1650" spans="11:21" s="3" customFormat="1" ht="12.75">
      <c r="K1650" s="101"/>
      <c r="T1650" s="102"/>
      <c r="U1650" s="102"/>
    </row>
    <row r="1651" spans="11:21" s="3" customFormat="1" ht="12.75">
      <c r="K1651" s="101"/>
      <c r="T1651" s="102"/>
      <c r="U1651" s="102"/>
    </row>
    <row r="1652" spans="11:21" s="3" customFormat="1" ht="12.75">
      <c r="K1652" s="101"/>
      <c r="T1652" s="102"/>
      <c r="U1652" s="102"/>
    </row>
    <row r="1653" spans="11:21" s="3" customFormat="1" ht="12.75">
      <c r="K1653" s="101"/>
      <c r="T1653" s="102"/>
      <c r="U1653" s="102"/>
    </row>
    <row r="1654" spans="11:21" s="3" customFormat="1" ht="12.75">
      <c r="K1654" s="101"/>
      <c r="T1654" s="102"/>
      <c r="U1654" s="102"/>
    </row>
    <row r="1655" spans="11:21" s="3" customFormat="1" ht="12.75">
      <c r="K1655" s="101"/>
      <c r="T1655" s="102"/>
      <c r="U1655" s="102"/>
    </row>
    <row r="1656" spans="11:21" s="3" customFormat="1" ht="12.75">
      <c r="K1656" s="101"/>
      <c r="T1656" s="102"/>
      <c r="U1656" s="102"/>
    </row>
    <row r="1657" spans="11:21" s="3" customFormat="1" ht="12.75">
      <c r="K1657" s="101"/>
      <c r="T1657" s="102"/>
      <c r="U1657" s="102"/>
    </row>
    <row r="1658" spans="11:21" s="3" customFormat="1" ht="12.75">
      <c r="K1658" s="101"/>
      <c r="T1658" s="102"/>
      <c r="U1658" s="102"/>
    </row>
    <row r="1659" spans="11:21" s="3" customFormat="1" ht="12.75">
      <c r="K1659" s="101"/>
      <c r="T1659" s="102"/>
      <c r="U1659" s="102"/>
    </row>
    <row r="1660" spans="11:21" s="3" customFormat="1" ht="12.75">
      <c r="K1660" s="101"/>
      <c r="T1660" s="102"/>
      <c r="U1660" s="102"/>
    </row>
    <row r="1661" spans="11:21" s="3" customFormat="1" ht="12.75">
      <c r="K1661" s="101"/>
      <c r="T1661" s="102"/>
      <c r="U1661" s="102"/>
    </row>
    <row r="1662" spans="11:21" s="3" customFormat="1" ht="12.75">
      <c r="K1662" s="101"/>
      <c r="T1662" s="102"/>
      <c r="U1662" s="102"/>
    </row>
    <row r="1663" spans="11:21" s="3" customFormat="1" ht="12.75">
      <c r="K1663" s="101"/>
      <c r="T1663" s="102"/>
      <c r="U1663" s="102"/>
    </row>
    <row r="1664" spans="11:21" s="3" customFormat="1" ht="12.75">
      <c r="K1664" s="101"/>
      <c r="T1664" s="102"/>
      <c r="U1664" s="102"/>
    </row>
    <row r="1665" spans="11:21" s="3" customFormat="1" ht="12.75">
      <c r="K1665" s="101"/>
      <c r="T1665" s="102"/>
      <c r="U1665" s="102"/>
    </row>
    <row r="1666" spans="11:21" s="3" customFormat="1" ht="12.75">
      <c r="K1666" s="101"/>
      <c r="T1666" s="102"/>
      <c r="U1666" s="102"/>
    </row>
    <row r="1667" spans="11:21" s="3" customFormat="1" ht="12.75">
      <c r="K1667" s="101"/>
      <c r="T1667" s="102"/>
      <c r="U1667" s="102"/>
    </row>
    <row r="1668" spans="11:21" s="3" customFormat="1" ht="12.75">
      <c r="K1668" s="101"/>
      <c r="T1668" s="102"/>
      <c r="U1668" s="102"/>
    </row>
    <row r="1669" spans="11:21" s="3" customFormat="1" ht="12.75">
      <c r="K1669" s="101"/>
      <c r="T1669" s="102"/>
      <c r="U1669" s="102"/>
    </row>
    <row r="1670" spans="11:21" s="3" customFormat="1" ht="12.75">
      <c r="K1670" s="101"/>
      <c r="T1670" s="102"/>
      <c r="U1670" s="102"/>
    </row>
    <row r="1671" spans="11:21" s="3" customFormat="1" ht="12.75">
      <c r="K1671" s="101"/>
      <c r="T1671" s="102"/>
      <c r="U1671" s="102"/>
    </row>
    <row r="1672" spans="11:21" s="3" customFormat="1" ht="12.75">
      <c r="K1672" s="101"/>
      <c r="T1672" s="102"/>
      <c r="U1672" s="102"/>
    </row>
    <row r="1673" spans="11:21" s="3" customFormat="1" ht="12.75">
      <c r="K1673" s="101"/>
      <c r="T1673" s="102"/>
      <c r="U1673" s="102"/>
    </row>
    <row r="1674" spans="11:21" s="3" customFormat="1" ht="12.75">
      <c r="K1674" s="101"/>
      <c r="T1674" s="102"/>
      <c r="U1674" s="102"/>
    </row>
    <row r="1675" spans="11:21" s="3" customFormat="1" ht="12.75">
      <c r="K1675" s="101"/>
      <c r="T1675" s="102"/>
      <c r="U1675" s="102"/>
    </row>
    <row r="1676" spans="11:21" s="3" customFormat="1" ht="12.75">
      <c r="K1676" s="101"/>
      <c r="T1676" s="102"/>
      <c r="U1676" s="102"/>
    </row>
    <row r="1677" spans="11:21" s="3" customFormat="1" ht="12.75">
      <c r="K1677" s="101"/>
      <c r="T1677" s="102"/>
      <c r="U1677" s="102"/>
    </row>
    <row r="1678" spans="11:21" s="3" customFormat="1" ht="12.75">
      <c r="K1678" s="101"/>
      <c r="T1678" s="102"/>
      <c r="U1678" s="102"/>
    </row>
    <row r="1679" spans="11:21" s="3" customFormat="1" ht="12.75">
      <c r="K1679" s="101"/>
      <c r="T1679" s="102"/>
      <c r="U1679" s="102"/>
    </row>
    <row r="1680" spans="11:21" s="3" customFormat="1" ht="12.75">
      <c r="K1680" s="101"/>
      <c r="T1680" s="102"/>
      <c r="U1680" s="102"/>
    </row>
    <row r="1681" spans="11:21" s="3" customFormat="1" ht="12.75">
      <c r="K1681" s="101"/>
      <c r="T1681" s="102"/>
      <c r="U1681" s="102"/>
    </row>
    <row r="1682" spans="11:21" s="3" customFormat="1" ht="12.75">
      <c r="K1682" s="101"/>
      <c r="T1682" s="102"/>
      <c r="U1682" s="102"/>
    </row>
    <row r="1683" spans="11:21" s="3" customFormat="1" ht="12.75">
      <c r="K1683" s="101"/>
      <c r="T1683" s="102"/>
      <c r="U1683" s="102"/>
    </row>
    <row r="1684" spans="11:21" s="3" customFormat="1" ht="12.75">
      <c r="K1684" s="101"/>
      <c r="T1684" s="102"/>
      <c r="U1684" s="102"/>
    </row>
    <row r="1685" spans="11:21" s="3" customFormat="1" ht="12.75">
      <c r="K1685" s="101"/>
      <c r="T1685" s="102"/>
      <c r="U1685" s="102"/>
    </row>
    <row r="1686" spans="11:21" s="3" customFormat="1" ht="12.75">
      <c r="K1686" s="101"/>
      <c r="T1686" s="102"/>
      <c r="U1686" s="102"/>
    </row>
    <row r="1687" spans="11:21" s="3" customFormat="1" ht="12.75">
      <c r="K1687" s="101"/>
      <c r="T1687" s="102"/>
      <c r="U1687" s="102"/>
    </row>
    <row r="1688" spans="11:21" s="3" customFormat="1" ht="12.75">
      <c r="K1688" s="101"/>
      <c r="T1688" s="102"/>
      <c r="U1688" s="102"/>
    </row>
    <row r="1689" spans="11:21" s="3" customFormat="1" ht="12.75">
      <c r="K1689" s="101"/>
      <c r="T1689" s="102"/>
      <c r="U1689" s="102"/>
    </row>
    <row r="1690" spans="11:21" s="3" customFormat="1" ht="12.75">
      <c r="K1690" s="101"/>
      <c r="T1690" s="102"/>
      <c r="U1690" s="102"/>
    </row>
    <row r="1691" spans="11:21" s="3" customFormat="1" ht="12.75">
      <c r="K1691" s="101"/>
      <c r="T1691" s="102"/>
      <c r="U1691" s="102"/>
    </row>
    <row r="1692" spans="11:21" s="3" customFormat="1" ht="12.75">
      <c r="K1692" s="101"/>
      <c r="T1692" s="102"/>
      <c r="U1692" s="102"/>
    </row>
    <row r="1693" spans="11:21" s="3" customFormat="1" ht="12.75">
      <c r="K1693" s="101"/>
      <c r="T1693" s="102"/>
      <c r="U1693" s="102"/>
    </row>
    <row r="1694" spans="11:21" s="3" customFormat="1" ht="12.75">
      <c r="K1694" s="101"/>
      <c r="T1694" s="102"/>
      <c r="U1694" s="102"/>
    </row>
    <row r="1695" spans="11:21" s="3" customFormat="1" ht="12.75">
      <c r="K1695" s="101"/>
      <c r="T1695" s="102"/>
      <c r="U1695" s="102"/>
    </row>
    <row r="1696" spans="11:21" s="3" customFormat="1" ht="12.75">
      <c r="K1696" s="101"/>
      <c r="T1696" s="102"/>
      <c r="U1696" s="102"/>
    </row>
    <row r="1697" spans="11:21" s="3" customFormat="1" ht="12.75">
      <c r="K1697" s="101"/>
      <c r="T1697" s="102"/>
      <c r="U1697" s="102"/>
    </row>
    <row r="1698" spans="11:21" s="3" customFormat="1" ht="12.75">
      <c r="K1698" s="101"/>
      <c r="T1698" s="102"/>
      <c r="U1698" s="102"/>
    </row>
    <row r="1699" spans="11:21" s="3" customFormat="1" ht="12.75">
      <c r="K1699" s="101"/>
      <c r="T1699" s="102"/>
      <c r="U1699" s="102"/>
    </row>
    <row r="1700" spans="11:21" s="3" customFormat="1" ht="12.75">
      <c r="K1700" s="101"/>
      <c r="T1700" s="102"/>
      <c r="U1700" s="102"/>
    </row>
    <row r="1701" spans="11:21" s="3" customFormat="1" ht="12.75">
      <c r="K1701" s="101"/>
      <c r="T1701" s="102"/>
      <c r="U1701" s="102"/>
    </row>
    <row r="1702" spans="11:21" s="3" customFormat="1" ht="12.75">
      <c r="K1702" s="101"/>
      <c r="T1702" s="102"/>
      <c r="U1702" s="102"/>
    </row>
    <row r="1703" spans="11:21" s="3" customFormat="1" ht="12.75">
      <c r="K1703" s="101"/>
      <c r="T1703" s="102"/>
      <c r="U1703" s="102"/>
    </row>
    <row r="1704" spans="11:21" s="3" customFormat="1" ht="12.75">
      <c r="K1704" s="101"/>
      <c r="T1704" s="102"/>
      <c r="U1704" s="102"/>
    </row>
    <row r="1705" spans="11:21" s="3" customFormat="1" ht="12.75">
      <c r="K1705" s="101"/>
      <c r="T1705" s="102"/>
      <c r="U1705" s="102"/>
    </row>
    <row r="1706" spans="11:21" s="3" customFormat="1" ht="12.75">
      <c r="K1706" s="101"/>
      <c r="T1706" s="102"/>
      <c r="U1706" s="102"/>
    </row>
    <row r="1707" spans="11:21" s="3" customFormat="1" ht="12.75">
      <c r="K1707" s="101"/>
      <c r="T1707" s="102"/>
      <c r="U1707" s="102"/>
    </row>
    <row r="1708" spans="11:21" s="3" customFormat="1" ht="12.75">
      <c r="K1708" s="101"/>
      <c r="T1708" s="102"/>
      <c r="U1708" s="102"/>
    </row>
    <row r="1709" spans="11:21" s="3" customFormat="1" ht="12.75">
      <c r="K1709" s="101"/>
      <c r="T1709" s="102"/>
      <c r="U1709" s="102"/>
    </row>
    <row r="1710" spans="11:21" s="3" customFormat="1" ht="12.75">
      <c r="K1710" s="101"/>
      <c r="T1710" s="102"/>
      <c r="U1710" s="102"/>
    </row>
    <row r="1711" spans="11:21" s="3" customFormat="1" ht="12.75">
      <c r="K1711" s="101"/>
      <c r="T1711" s="102"/>
      <c r="U1711" s="102"/>
    </row>
    <row r="1712" spans="11:21" s="3" customFormat="1" ht="12.75">
      <c r="K1712" s="101"/>
      <c r="T1712" s="102"/>
      <c r="U1712" s="102"/>
    </row>
    <row r="1713" spans="11:21" s="3" customFormat="1" ht="12.75">
      <c r="K1713" s="101"/>
      <c r="T1713" s="102"/>
      <c r="U1713" s="102"/>
    </row>
    <row r="1714" spans="11:21" s="3" customFormat="1" ht="12.75">
      <c r="K1714" s="101"/>
      <c r="T1714" s="102"/>
      <c r="U1714" s="102"/>
    </row>
    <row r="1715" spans="11:21" s="3" customFormat="1" ht="12.75">
      <c r="K1715" s="101"/>
      <c r="T1715" s="102"/>
      <c r="U1715" s="102"/>
    </row>
    <row r="1716" spans="11:21" s="3" customFormat="1" ht="12.75">
      <c r="K1716" s="101"/>
      <c r="T1716" s="102"/>
      <c r="U1716" s="102"/>
    </row>
    <row r="1717" spans="11:21" s="3" customFormat="1" ht="12.75">
      <c r="K1717" s="101"/>
      <c r="T1717" s="102"/>
      <c r="U1717" s="102"/>
    </row>
    <row r="1718" spans="11:21" s="3" customFormat="1" ht="12.75">
      <c r="K1718" s="101"/>
      <c r="T1718" s="102"/>
      <c r="U1718" s="102"/>
    </row>
    <row r="1719" spans="11:21" s="3" customFormat="1" ht="12.75">
      <c r="K1719" s="101"/>
      <c r="T1719" s="102"/>
      <c r="U1719" s="102"/>
    </row>
    <row r="1720" spans="11:21" s="3" customFormat="1" ht="12.75">
      <c r="K1720" s="101"/>
      <c r="T1720" s="102"/>
      <c r="U1720" s="102"/>
    </row>
    <row r="1721" spans="11:21" s="3" customFormat="1" ht="12.75">
      <c r="K1721" s="101"/>
      <c r="T1721" s="102"/>
      <c r="U1721" s="102"/>
    </row>
    <row r="1722" spans="11:21" s="3" customFormat="1" ht="12.75">
      <c r="K1722" s="101"/>
      <c r="T1722" s="102"/>
      <c r="U1722" s="102"/>
    </row>
    <row r="1723" spans="11:21" s="3" customFormat="1" ht="12.75">
      <c r="K1723" s="101"/>
      <c r="T1723" s="102"/>
      <c r="U1723" s="102"/>
    </row>
    <row r="1724" spans="11:21" s="3" customFormat="1" ht="12.75">
      <c r="K1724" s="101"/>
      <c r="T1724" s="102"/>
      <c r="U1724" s="102"/>
    </row>
    <row r="1725" spans="11:21" s="3" customFormat="1" ht="12.75">
      <c r="K1725" s="101"/>
      <c r="T1725" s="102"/>
      <c r="U1725" s="102"/>
    </row>
    <row r="1726" spans="11:21" s="3" customFormat="1" ht="12.75">
      <c r="K1726" s="101"/>
      <c r="T1726" s="102"/>
      <c r="U1726" s="102"/>
    </row>
    <row r="1727" spans="11:21" s="3" customFormat="1" ht="12.75">
      <c r="K1727" s="101"/>
      <c r="T1727" s="102"/>
      <c r="U1727" s="102"/>
    </row>
    <row r="1728" spans="11:21" s="3" customFormat="1" ht="12.75">
      <c r="K1728" s="101"/>
      <c r="T1728" s="102"/>
      <c r="U1728" s="102"/>
    </row>
    <row r="1729" spans="11:21" s="3" customFormat="1" ht="12.75">
      <c r="K1729" s="101"/>
      <c r="T1729" s="102"/>
      <c r="U1729" s="102"/>
    </row>
    <row r="1730" spans="11:21" s="3" customFormat="1" ht="12.75">
      <c r="K1730" s="101"/>
      <c r="T1730" s="102"/>
      <c r="U1730" s="102"/>
    </row>
    <row r="1731" spans="11:21" s="3" customFormat="1" ht="12.75">
      <c r="K1731" s="101"/>
      <c r="T1731" s="102"/>
      <c r="U1731" s="102"/>
    </row>
    <row r="1732" spans="11:21" s="3" customFormat="1" ht="12.75">
      <c r="K1732" s="101"/>
      <c r="T1732" s="102"/>
      <c r="U1732" s="102"/>
    </row>
    <row r="1733" spans="11:21" s="3" customFormat="1" ht="12.75">
      <c r="K1733" s="101"/>
      <c r="T1733" s="102"/>
      <c r="U1733" s="102"/>
    </row>
    <row r="1734" spans="11:21" s="3" customFormat="1" ht="12.75">
      <c r="K1734" s="101"/>
      <c r="T1734" s="102"/>
      <c r="U1734" s="102"/>
    </row>
    <row r="1735" spans="11:21" s="3" customFormat="1" ht="12.75">
      <c r="K1735" s="101"/>
      <c r="T1735" s="102"/>
      <c r="U1735" s="102"/>
    </row>
    <row r="1736" spans="11:21" s="3" customFormat="1" ht="12.75">
      <c r="K1736" s="101"/>
      <c r="T1736" s="102"/>
      <c r="U1736" s="102"/>
    </row>
    <row r="1737" spans="11:21" s="3" customFormat="1" ht="12.75">
      <c r="K1737" s="101"/>
      <c r="T1737" s="102"/>
      <c r="U1737" s="102"/>
    </row>
    <row r="1738" spans="11:21" s="3" customFormat="1" ht="12.75">
      <c r="K1738" s="101"/>
      <c r="T1738" s="102"/>
      <c r="U1738" s="102"/>
    </row>
    <row r="1739" spans="11:21" s="3" customFormat="1" ht="12.75">
      <c r="K1739" s="101"/>
      <c r="T1739" s="102"/>
      <c r="U1739" s="102"/>
    </row>
    <row r="1740" spans="11:21" s="3" customFormat="1" ht="12.75">
      <c r="K1740" s="101"/>
      <c r="T1740" s="102"/>
      <c r="U1740" s="102"/>
    </row>
    <row r="1741" spans="11:21" s="3" customFormat="1" ht="12.75">
      <c r="K1741" s="101"/>
      <c r="T1741" s="102"/>
      <c r="U1741" s="102"/>
    </row>
    <row r="1742" spans="11:21" s="3" customFormat="1" ht="12.75">
      <c r="K1742" s="101"/>
      <c r="T1742" s="102"/>
      <c r="U1742" s="102"/>
    </row>
    <row r="1743" spans="11:21" s="3" customFormat="1" ht="12.75">
      <c r="K1743" s="101"/>
      <c r="T1743" s="102"/>
      <c r="U1743" s="102"/>
    </row>
    <row r="1744" spans="11:21" s="3" customFormat="1" ht="12.75">
      <c r="K1744" s="101"/>
      <c r="T1744" s="102"/>
      <c r="U1744" s="102"/>
    </row>
    <row r="1745" spans="11:21" s="3" customFormat="1" ht="12.75">
      <c r="K1745" s="101"/>
      <c r="T1745" s="102"/>
      <c r="U1745" s="102"/>
    </row>
    <row r="1746" spans="11:21" s="3" customFormat="1" ht="12.75">
      <c r="K1746" s="101"/>
      <c r="T1746" s="102"/>
      <c r="U1746" s="102"/>
    </row>
    <row r="1747" spans="11:21" s="3" customFormat="1" ht="12.75">
      <c r="K1747" s="101"/>
      <c r="T1747" s="102"/>
      <c r="U1747" s="102"/>
    </row>
    <row r="1748" spans="11:21" s="3" customFormat="1" ht="12.75">
      <c r="K1748" s="101"/>
      <c r="T1748" s="102"/>
      <c r="U1748" s="102"/>
    </row>
    <row r="1749" spans="11:21" s="3" customFormat="1" ht="12.75">
      <c r="K1749" s="101"/>
      <c r="T1749" s="102"/>
      <c r="U1749" s="102"/>
    </row>
    <row r="1750" spans="11:21" s="3" customFormat="1" ht="12.75">
      <c r="K1750" s="101"/>
      <c r="T1750" s="102"/>
      <c r="U1750" s="102"/>
    </row>
    <row r="1751" spans="11:21" s="3" customFormat="1" ht="12.75">
      <c r="K1751" s="101"/>
      <c r="T1751" s="102"/>
      <c r="U1751" s="102"/>
    </row>
    <row r="1752" spans="11:21" s="3" customFormat="1" ht="12.75">
      <c r="K1752" s="101"/>
      <c r="T1752" s="102"/>
      <c r="U1752" s="102"/>
    </row>
    <row r="1753" spans="11:21" s="3" customFormat="1" ht="12.75">
      <c r="K1753" s="101"/>
      <c r="T1753" s="102"/>
      <c r="U1753" s="102"/>
    </row>
    <row r="1754" spans="11:21" s="3" customFormat="1" ht="12.75">
      <c r="K1754" s="101"/>
      <c r="T1754" s="102"/>
      <c r="U1754" s="102"/>
    </row>
    <row r="1755" spans="11:21" s="3" customFormat="1" ht="12.75">
      <c r="K1755" s="101"/>
      <c r="T1755" s="102"/>
      <c r="U1755" s="102"/>
    </row>
    <row r="1756" spans="11:21" s="3" customFormat="1" ht="12.75">
      <c r="K1756" s="101"/>
      <c r="T1756" s="102"/>
      <c r="U1756" s="102"/>
    </row>
    <row r="1757" spans="11:21" s="3" customFormat="1" ht="12.75">
      <c r="K1757" s="101"/>
      <c r="T1757" s="102"/>
      <c r="U1757" s="102"/>
    </row>
    <row r="1758" spans="11:21" s="3" customFormat="1" ht="12.75">
      <c r="K1758" s="101"/>
      <c r="T1758" s="102"/>
      <c r="U1758" s="102"/>
    </row>
    <row r="1759" spans="11:21" s="3" customFormat="1" ht="12.75">
      <c r="K1759" s="101"/>
      <c r="T1759" s="102"/>
      <c r="U1759" s="102"/>
    </row>
    <row r="1760" spans="11:21" s="3" customFormat="1" ht="12.75">
      <c r="K1760" s="101"/>
      <c r="T1760" s="102"/>
      <c r="U1760" s="102"/>
    </row>
    <row r="1761" spans="11:21" s="3" customFormat="1" ht="12.75">
      <c r="K1761" s="101"/>
      <c r="T1761" s="102"/>
      <c r="U1761" s="102"/>
    </row>
    <row r="1762" spans="11:21" s="3" customFormat="1" ht="12.75">
      <c r="K1762" s="101"/>
      <c r="T1762" s="102"/>
      <c r="U1762" s="102"/>
    </row>
    <row r="1763" spans="11:21" s="3" customFormat="1" ht="12.75">
      <c r="K1763" s="101"/>
      <c r="T1763" s="102"/>
      <c r="U1763" s="102"/>
    </row>
    <row r="1764" spans="11:21" s="3" customFormat="1" ht="12.75">
      <c r="K1764" s="101"/>
      <c r="T1764" s="102"/>
      <c r="U1764" s="102"/>
    </row>
    <row r="1765" spans="11:21" s="3" customFormat="1" ht="12.75">
      <c r="K1765" s="101"/>
      <c r="T1765" s="102"/>
      <c r="U1765" s="102"/>
    </row>
    <row r="1766" spans="11:21" s="3" customFormat="1" ht="12.75">
      <c r="K1766" s="101"/>
      <c r="T1766" s="102"/>
      <c r="U1766" s="102"/>
    </row>
    <row r="1767" spans="11:21" s="3" customFormat="1" ht="12.75">
      <c r="K1767" s="101"/>
      <c r="T1767" s="102"/>
      <c r="U1767" s="102"/>
    </row>
    <row r="1768" spans="11:21" s="3" customFormat="1" ht="12.75">
      <c r="K1768" s="101"/>
      <c r="T1768" s="102"/>
      <c r="U1768" s="102"/>
    </row>
    <row r="1769" spans="11:21" s="3" customFormat="1" ht="12.75">
      <c r="K1769" s="101"/>
      <c r="T1769" s="102"/>
      <c r="U1769" s="102"/>
    </row>
    <row r="1770" spans="11:21" s="3" customFormat="1" ht="12.75">
      <c r="K1770" s="101"/>
      <c r="T1770" s="102"/>
      <c r="U1770" s="102"/>
    </row>
    <row r="1771" spans="11:21" s="3" customFormat="1" ht="12.75">
      <c r="K1771" s="101"/>
      <c r="T1771" s="102"/>
      <c r="U1771" s="102"/>
    </row>
    <row r="1772" spans="11:21" s="3" customFormat="1" ht="12.75">
      <c r="K1772" s="101"/>
      <c r="T1772" s="102"/>
      <c r="U1772" s="102"/>
    </row>
    <row r="1773" spans="11:21" s="3" customFormat="1" ht="12.75">
      <c r="K1773" s="101"/>
      <c r="T1773" s="102"/>
      <c r="U1773" s="102"/>
    </row>
    <row r="1774" spans="11:21" s="3" customFormat="1" ht="12.75">
      <c r="K1774" s="101"/>
      <c r="T1774" s="102"/>
      <c r="U1774" s="102"/>
    </row>
    <row r="1775" spans="11:21" s="3" customFormat="1" ht="12.75">
      <c r="K1775" s="101"/>
      <c r="T1775" s="102"/>
      <c r="U1775" s="102"/>
    </row>
    <row r="1776" spans="11:21" s="3" customFormat="1" ht="12.75">
      <c r="K1776" s="101"/>
      <c r="T1776" s="102"/>
      <c r="U1776" s="102"/>
    </row>
    <row r="1777" spans="11:21" s="3" customFormat="1" ht="12.75">
      <c r="K1777" s="101"/>
      <c r="T1777" s="102"/>
      <c r="U1777" s="102"/>
    </row>
    <row r="1778" spans="11:21" s="3" customFormat="1" ht="12.75">
      <c r="K1778" s="101"/>
      <c r="T1778" s="102"/>
      <c r="U1778" s="102"/>
    </row>
    <row r="1779" spans="11:21" s="3" customFormat="1" ht="12.75">
      <c r="K1779" s="101"/>
      <c r="T1779" s="102"/>
      <c r="U1779" s="102"/>
    </row>
    <row r="1780" spans="11:21" s="3" customFormat="1" ht="12.75">
      <c r="K1780" s="101"/>
      <c r="T1780" s="102"/>
      <c r="U1780" s="102"/>
    </row>
    <row r="1781" spans="11:21" s="3" customFormat="1" ht="12.75">
      <c r="K1781" s="101"/>
      <c r="T1781" s="102"/>
      <c r="U1781" s="102"/>
    </row>
    <row r="1782" spans="11:21" s="3" customFormat="1" ht="12.75">
      <c r="K1782" s="101"/>
      <c r="T1782" s="102"/>
      <c r="U1782" s="102"/>
    </row>
    <row r="1783" spans="11:21" s="3" customFormat="1" ht="12.75">
      <c r="K1783" s="101"/>
      <c r="T1783" s="102"/>
      <c r="U1783" s="102"/>
    </row>
    <row r="1784" spans="11:21" s="3" customFormat="1" ht="12.75">
      <c r="K1784" s="101"/>
      <c r="T1784" s="102"/>
      <c r="U1784" s="102"/>
    </row>
    <row r="1785" spans="11:21" s="3" customFormat="1" ht="12.75">
      <c r="K1785" s="101"/>
      <c r="T1785" s="102"/>
      <c r="U1785" s="102"/>
    </row>
    <row r="1786" spans="11:21" s="3" customFormat="1" ht="12.75">
      <c r="K1786" s="101"/>
      <c r="T1786" s="102"/>
      <c r="U1786" s="102"/>
    </row>
    <row r="1787" spans="11:21" s="3" customFormat="1" ht="12.75">
      <c r="K1787" s="101"/>
      <c r="T1787" s="102"/>
      <c r="U1787" s="102"/>
    </row>
    <row r="1788" spans="11:21" s="3" customFormat="1" ht="12.75">
      <c r="K1788" s="101"/>
      <c r="T1788" s="102"/>
      <c r="U1788" s="102"/>
    </row>
    <row r="1789" spans="11:21" s="3" customFormat="1" ht="12.75">
      <c r="K1789" s="101"/>
      <c r="T1789" s="102"/>
      <c r="U1789" s="102"/>
    </row>
    <row r="1790" spans="11:21" s="3" customFormat="1" ht="12.75">
      <c r="K1790" s="101"/>
      <c r="T1790" s="102"/>
      <c r="U1790" s="102"/>
    </row>
    <row r="1791" spans="11:21" s="3" customFormat="1" ht="12.75">
      <c r="K1791" s="101"/>
      <c r="T1791" s="102"/>
      <c r="U1791" s="102"/>
    </row>
    <row r="1792" spans="11:21" s="3" customFormat="1" ht="12.75">
      <c r="K1792" s="101"/>
      <c r="T1792" s="102"/>
      <c r="U1792" s="102"/>
    </row>
    <row r="1793" spans="11:21" s="3" customFormat="1" ht="12.75">
      <c r="K1793" s="101"/>
      <c r="T1793" s="102"/>
      <c r="U1793" s="102"/>
    </row>
    <row r="1794" spans="11:21" s="3" customFormat="1" ht="12.75">
      <c r="K1794" s="101"/>
      <c r="T1794" s="102"/>
      <c r="U1794" s="102"/>
    </row>
    <row r="1795" spans="11:21" s="3" customFormat="1" ht="12.75">
      <c r="K1795" s="101"/>
      <c r="T1795" s="102"/>
      <c r="U1795" s="102"/>
    </row>
    <row r="1796" spans="11:21" s="3" customFormat="1" ht="12.75">
      <c r="K1796" s="101"/>
      <c r="T1796" s="102"/>
      <c r="U1796" s="102"/>
    </row>
    <row r="1797" spans="11:21" s="3" customFormat="1" ht="12.75">
      <c r="K1797" s="101"/>
      <c r="T1797" s="102"/>
      <c r="U1797" s="102"/>
    </row>
    <row r="1798" spans="11:21" s="3" customFormat="1" ht="12.75">
      <c r="K1798" s="101"/>
      <c r="T1798" s="102"/>
      <c r="U1798" s="102"/>
    </row>
    <row r="1799" spans="11:21" s="3" customFormat="1" ht="12.75">
      <c r="K1799" s="101"/>
      <c r="T1799" s="102"/>
      <c r="U1799" s="102"/>
    </row>
    <row r="1800" spans="11:21" s="3" customFormat="1" ht="12.75">
      <c r="K1800" s="101"/>
      <c r="T1800" s="102"/>
      <c r="U1800" s="102"/>
    </row>
    <row r="1801" spans="11:21" s="3" customFormat="1" ht="12.75">
      <c r="K1801" s="101"/>
      <c r="T1801" s="102"/>
      <c r="U1801" s="102"/>
    </row>
    <row r="1802" spans="11:21" s="3" customFormat="1" ht="12.75">
      <c r="K1802" s="101"/>
      <c r="T1802" s="102"/>
      <c r="U1802" s="102"/>
    </row>
    <row r="1803" spans="11:21" s="3" customFormat="1" ht="12.75">
      <c r="K1803" s="101"/>
      <c r="T1803" s="102"/>
      <c r="U1803" s="102"/>
    </row>
    <row r="1804" spans="11:21" s="3" customFormat="1" ht="12.75">
      <c r="K1804" s="101"/>
      <c r="T1804" s="102"/>
      <c r="U1804" s="102"/>
    </row>
    <row r="1805" spans="11:21" s="3" customFormat="1" ht="12.75">
      <c r="K1805" s="101"/>
      <c r="T1805" s="102"/>
      <c r="U1805" s="102"/>
    </row>
    <row r="1806" spans="11:21" s="3" customFormat="1" ht="12.75">
      <c r="K1806" s="101"/>
      <c r="T1806" s="102"/>
      <c r="U1806" s="102"/>
    </row>
    <row r="1807" spans="11:21" s="3" customFormat="1" ht="12.75">
      <c r="K1807" s="101"/>
      <c r="T1807" s="102"/>
      <c r="U1807" s="102"/>
    </row>
    <row r="1808" spans="11:21" s="3" customFormat="1" ht="12.75">
      <c r="K1808" s="101"/>
      <c r="T1808" s="102"/>
      <c r="U1808" s="102"/>
    </row>
    <row r="1809" spans="11:21" s="3" customFormat="1" ht="12.75">
      <c r="K1809" s="101"/>
      <c r="T1809" s="102"/>
      <c r="U1809" s="102"/>
    </row>
    <row r="1810" spans="11:21" s="3" customFormat="1" ht="12.75">
      <c r="K1810" s="101"/>
      <c r="T1810" s="102"/>
      <c r="U1810" s="102"/>
    </row>
    <row r="1811" spans="11:21" s="3" customFormat="1" ht="12.75">
      <c r="K1811" s="101"/>
      <c r="T1811" s="102"/>
      <c r="U1811" s="102"/>
    </row>
    <row r="1812" spans="11:21" s="3" customFormat="1" ht="12.75">
      <c r="K1812" s="101"/>
      <c r="T1812" s="102"/>
      <c r="U1812" s="102"/>
    </row>
    <row r="1813" spans="11:21" s="3" customFormat="1" ht="12.75">
      <c r="K1813" s="101"/>
      <c r="T1813" s="102"/>
      <c r="U1813" s="102"/>
    </row>
    <row r="1814" spans="11:21" s="3" customFormat="1" ht="12.75">
      <c r="K1814" s="101"/>
      <c r="T1814" s="102"/>
      <c r="U1814" s="102"/>
    </row>
    <row r="1815" spans="11:21" s="3" customFormat="1" ht="12.75">
      <c r="K1815" s="101"/>
      <c r="T1815" s="102"/>
      <c r="U1815" s="102"/>
    </row>
    <row r="1816" spans="11:21" s="3" customFormat="1" ht="12.75">
      <c r="K1816" s="101"/>
      <c r="T1816" s="102"/>
      <c r="U1816" s="102"/>
    </row>
    <row r="1817" spans="11:21" s="3" customFormat="1" ht="12.75">
      <c r="K1817" s="101"/>
      <c r="T1817" s="102"/>
      <c r="U1817" s="102"/>
    </row>
    <row r="1818" spans="11:21" s="3" customFormat="1" ht="12.75">
      <c r="K1818" s="101"/>
      <c r="T1818" s="102"/>
      <c r="U1818" s="102"/>
    </row>
    <row r="1819" spans="11:21" s="3" customFormat="1" ht="12.75">
      <c r="K1819" s="101"/>
      <c r="T1819" s="102"/>
      <c r="U1819" s="102"/>
    </row>
    <row r="1820" spans="11:21" s="3" customFormat="1" ht="12.75">
      <c r="K1820" s="101"/>
      <c r="T1820" s="102"/>
      <c r="U1820" s="102"/>
    </row>
    <row r="1821" spans="11:21" s="3" customFormat="1" ht="12.75">
      <c r="K1821" s="101"/>
      <c r="T1821" s="102"/>
      <c r="U1821" s="102"/>
    </row>
    <row r="1822" spans="11:21" s="3" customFormat="1" ht="12.75">
      <c r="K1822" s="101"/>
      <c r="T1822" s="102"/>
      <c r="U1822" s="102"/>
    </row>
    <row r="1823" spans="11:21" s="3" customFormat="1" ht="12.75">
      <c r="K1823" s="101"/>
      <c r="T1823" s="102"/>
      <c r="U1823" s="102"/>
    </row>
    <row r="1824" spans="11:21" s="3" customFormat="1" ht="12.75">
      <c r="K1824" s="101"/>
      <c r="T1824" s="102"/>
      <c r="U1824" s="102"/>
    </row>
    <row r="1825" spans="11:21" s="3" customFormat="1" ht="12.75">
      <c r="K1825" s="101"/>
      <c r="T1825" s="102"/>
      <c r="U1825" s="102"/>
    </row>
    <row r="1826" spans="11:21" s="3" customFormat="1" ht="12.75">
      <c r="K1826" s="101"/>
      <c r="T1826" s="102"/>
      <c r="U1826" s="102"/>
    </row>
    <row r="1827" spans="11:21" s="3" customFormat="1" ht="12.75">
      <c r="K1827" s="101"/>
      <c r="T1827" s="102"/>
      <c r="U1827" s="102"/>
    </row>
    <row r="1828" spans="11:21" s="3" customFormat="1" ht="12.75">
      <c r="K1828" s="101"/>
      <c r="T1828" s="102"/>
      <c r="U1828" s="102"/>
    </row>
    <row r="1829" spans="11:21" s="3" customFormat="1" ht="12.75">
      <c r="K1829" s="101"/>
      <c r="T1829" s="102"/>
      <c r="U1829" s="102"/>
    </row>
    <row r="1830" spans="11:21" s="3" customFormat="1" ht="12.75">
      <c r="K1830" s="101"/>
      <c r="T1830" s="102"/>
      <c r="U1830" s="102"/>
    </row>
    <row r="1831" spans="11:21" s="3" customFormat="1" ht="12.75">
      <c r="K1831" s="101"/>
      <c r="T1831" s="102"/>
      <c r="U1831" s="102"/>
    </row>
    <row r="1832" spans="11:21" s="3" customFormat="1" ht="12.75">
      <c r="K1832" s="101"/>
      <c r="T1832" s="102"/>
      <c r="U1832" s="102"/>
    </row>
    <row r="1833" spans="11:21" s="3" customFormat="1" ht="12.75">
      <c r="K1833" s="101"/>
      <c r="T1833" s="102"/>
      <c r="U1833" s="102"/>
    </row>
    <row r="1834" spans="11:21" s="3" customFormat="1" ht="12.75">
      <c r="K1834" s="101"/>
      <c r="T1834" s="102"/>
      <c r="U1834" s="102"/>
    </row>
    <row r="1835" spans="11:21" s="3" customFormat="1" ht="12.75">
      <c r="K1835" s="101"/>
      <c r="T1835" s="102"/>
      <c r="U1835" s="102"/>
    </row>
    <row r="1836" spans="11:21" s="3" customFormat="1" ht="12.75">
      <c r="K1836" s="101"/>
      <c r="T1836" s="102"/>
      <c r="U1836" s="102"/>
    </row>
    <row r="1837" spans="11:21" s="3" customFormat="1" ht="12.75">
      <c r="K1837" s="101"/>
      <c r="T1837" s="102"/>
      <c r="U1837" s="102"/>
    </row>
    <row r="1838" spans="11:21" s="3" customFormat="1" ht="12.75">
      <c r="K1838" s="101"/>
      <c r="T1838" s="102"/>
      <c r="U1838" s="102"/>
    </row>
    <row r="1839" spans="11:21" s="3" customFormat="1" ht="12.75">
      <c r="K1839" s="101"/>
      <c r="T1839" s="102"/>
      <c r="U1839" s="102"/>
    </row>
    <row r="1840" spans="11:21" s="3" customFormat="1" ht="12.75">
      <c r="K1840" s="101"/>
      <c r="T1840" s="102"/>
      <c r="U1840" s="102"/>
    </row>
    <row r="1841" spans="11:21" s="3" customFormat="1" ht="12.75">
      <c r="K1841" s="101"/>
      <c r="T1841" s="102"/>
      <c r="U1841" s="102"/>
    </row>
    <row r="1842" spans="11:21" s="3" customFormat="1" ht="12.75">
      <c r="K1842" s="101"/>
      <c r="T1842" s="102"/>
      <c r="U1842" s="102"/>
    </row>
    <row r="1843" spans="11:21" s="3" customFormat="1" ht="12.75">
      <c r="K1843" s="101"/>
      <c r="T1843" s="102"/>
      <c r="U1843" s="102"/>
    </row>
    <row r="1844" spans="11:21" s="3" customFormat="1" ht="12.75">
      <c r="K1844" s="101"/>
      <c r="T1844" s="102"/>
      <c r="U1844" s="102"/>
    </row>
    <row r="1845" spans="11:21" s="3" customFormat="1" ht="12.75">
      <c r="K1845" s="101"/>
      <c r="T1845" s="102"/>
      <c r="U1845" s="102"/>
    </row>
    <row r="1846" spans="11:21" s="3" customFormat="1" ht="12.75">
      <c r="K1846" s="101"/>
      <c r="T1846" s="102"/>
      <c r="U1846" s="102"/>
    </row>
    <row r="1847" spans="11:21" s="3" customFormat="1" ht="12.75">
      <c r="K1847" s="101"/>
      <c r="T1847" s="102"/>
      <c r="U1847" s="102"/>
    </row>
    <row r="1848" spans="11:21" s="3" customFormat="1" ht="12.75">
      <c r="K1848" s="101"/>
      <c r="T1848" s="102"/>
      <c r="U1848" s="102"/>
    </row>
    <row r="1849" spans="11:21" s="3" customFormat="1" ht="12.75">
      <c r="K1849" s="101"/>
      <c r="T1849" s="102"/>
      <c r="U1849" s="102"/>
    </row>
    <row r="1850" spans="11:21" s="3" customFormat="1" ht="12.75">
      <c r="K1850" s="101"/>
      <c r="T1850" s="102"/>
      <c r="U1850" s="102"/>
    </row>
    <row r="1851" spans="11:21" s="3" customFormat="1" ht="12.75">
      <c r="K1851" s="101"/>
      <c r="T1851" s="102"/>
      <c r="U1851" s="102"/>
    </row>
    <row r="1852" spans="11:21" s="3" customFormat="1" ht="12.75">
      <c r="K1852" s="101"/>
      <c r="T1852" s="102"/>
      <c r="U1852" s="102"/>
    </row>
    <row r="1853" spans="11:21" s="3" customFormat="1" ht="12.75">
      <c r="K1853" s="101"/>
      <c r="T1853" s="102"/>
      <c r="U1853" s="102"/>
    </row>
    <row r="1854" spans="11:21" s="3" customFormat="1" ht="12.75">
      <c r="K1854" s="101"/>
      <c r="T1854" s="102"/>
      <c r="U1854" s="102"/>
    </row>
    <row r="1855" spans="11:21" s="3" customFormat="1" ht="12.75">
      <c r="K1855" s="101"/>
      <c r="T1855" s="102"/>
      <c r="U1855" s="102"/>
    </row>
    <row r="1856" spans="11:21" s="3" customFormat="1" ht="12.75">
      <c r="K1856" s="101"/>
      <c r="T1856" s="102"/>
      <c r="U1856" s="102"/>
    </row>
    <row r="1857" spans="11:21" s="3" customFormat="1" ht="12.75">
      <c r="K1857" s="101"/>
      <c r="T1857" s="102"/>
      <c r="U1857" s="102"/>
    </row>
    <row r="1858" spans="11:21" s="3" customFormat="1" ht="12.75">
      <c r="K1858" s="101"/>
      <c r="T1858" s="102"/>
      <c r="U1858" s="102"/>
    </row>
    <row r="1859" spans="11:21" s="3" customFormat="1" ht="12.75">
      <c r="K1859" s="101"/>
      <c r="T1859" s="102"/>
      <c r="U1859" s="102"/>
    </row>
    <row r="1860" spans="11:21" s="3" customFormat="1" ht="12.75">
      <c r="K1860" s="101"/>
      <c r="T1860" s="102"/>
      <c r="U1860" s="102"/>
    </row>
    <row r="1861" spans="11:21" s="3" customFormat="1" ht="12.75">
      <c r="K1861" s="101"/>
      <c r="T1861" s="102"/>
      <c r="U1861" s="102"/>
    </row>
    <row r="1862" spans="11:21" s="3" customFormat="1" ht="12.75">
      <c r="K1862" s="101"/>
      <c r="T1862" s="102"/>
      <c r="U1862" s="102"/>
    </row>
    <row r="1863" spans="11:21" s="3" customFormat="1" ht="12.75">
      <c r="K1863" s="101"/>
      <c r="T1863" s="102"/>
      <c r="U1863" s="102"/>
    </row>
    <row r="1864" spans="11:21" s="3" customFormat="1" ht="12.75">
      <c r="K1864" s="101"/>
      <c r="T1864" s="102"/>
      <c r="U1864" s="102"/>
    </row>
    <row r="1865" spans="11:21" s="3" customFormat="1" ht="12.75">
      <c r="K1865" s="101"/>
      <c r="T1865" s="102"/>
      <c r="U1865" s="102"/>
    </row>
    <row r="1866" spans="11:21" s="3" customFormat="1" ht="12.75">
      <c r="K1866" s="101"/>
      <c r="T1866" s="102"/>
      <c r="U1866" s="102"/>
    </row>
    <row r="1867" spans="11:21" s="3" customFormat="1" ht="12.75">
      <c r="K1867" s="101"/>
      <c r="T1867" s="102"/>
      <c r="U1867" s="102"/>
    </row>
    <row r="1868" spans="11:21" s="3" customFormat="1" ht="12.75">
      <c r="K1868" s="101"/>
      <c r="T1868" s="102"/>
      <c r="U1868" s="102"/>
    </row>
    <row r="1869" spans="11:21" s="3" customFormat="1" ht="12.75">
      <c r="K1869" s="101"/>
      <c r="T1869" s="102"/>
      <c r="U1869" s="102"/>
    </row>
    <row r="1870" spans="11:21" s="3" customFormat="1" ht="12.75">
      <c r="K1870" s="101"/>
      <c r="T1870" s="102"/>
      <c r="U1870" s="102"/>
    </row>
    <row r="1871" spans="11:21" s="3" customFormat="1" ht="12.75">
      <c r="K1871" s="101"/>
      <c r="T1871" s="102"/>
      <c r="U1871" s="102"/>
    </row>
    <row r="1872" spans="11:21" s="3" customFormat="1" ht="12.75">
      <c r="K1872" s="101"/>
      <c r="T1872" s="102"/>
      <c r="U1872" s="102"/>
    </row>
    <row r="1873" spans="11:21" s="3" customFormat="1" ht="12.75">
      <c r="K1873" s="101"/>
      <c r="T1873" s="102"/>
      <c r="U1873" s="102"/>
    </row>
    <row r="1874" spans="11:21" s="3" customFormat="1" ht="12.75">
      <c r="K1874" s="101"/>
      <c r="T1874" s="102"/>
      <c r="U1874" s="102"/>
    </row>
    <row r="1875" spans="11:21" s="3" customFormat="1" ht="12.75">
      <c r="K1875" s="101"/>
      <c r="T1875" s="102"/>
      <c r="U1875" s="102"/>
    </row>
    <row r="1876" spans="11:21" s="3" customFormat="1" ht="12.75">
      <c r="K1876" s="101"/>
      <c r="T1876" s="102"/>
      <c r="U1876" s="102"/>
    </row>
    <row r="1877" spans="11:21" s="3" customFormat="1" ht="12.75">
      <c r="K1877" s="101"/>
      <c r="T1877" s="102"/>
      <c r="U1877" s="102"/>
    </row>
    <row r="1878" spans="11:21" s="3" customFormat="1" ht="12.75">
      <c r="K1878" s="101"/>
      <c r="T1878" s="102"/>
      <c r="U1878" s="102"/>
    </row>
    <row r="1879" spans="11:21" s="3" customFormat="1" ht="12.75">
      <c r="K1879" s="101"/>
      <c r="T1879" s="102"/>
      <c r="U1879" s="102"/>
    </row>
    <row r="1880" spans="11:21" s="3" customFormat="1" ht="12.75">
      <c r="K1880" s="101"/>
      <c r="T1880" s="102"/>
      <c r="U1880" s="102"/>
    </row>
    <row r="1881" spans="11:21" s="3" customFormat="1" ht="12.75">
      <c r="K1881" s="101"/>
      <c r="T1881" s="102"/>
      <c r="U1881" s="102"/>
    </row>
    <row r="1882" spans="11:21" s="3" customFormat="1" ht="12.75">
      <c r="K1882" s="101"/>
      <c r="T1882" s="102"/>
      <c r="U1882" s="102"/>
    </row>
    <row r="1883" spans="11:21" s="3" customFormat="1" ht="12.75">
      <c r="K1883" s="101"/>
      <c r="T1883" s="102"/>
      <c r="U1883" s="102"/>
    </row>
    <row r="1884" spans="11:21" s="3" customFormat="1" ht="12.75">
      <c r="K1884" s="101"/>
      <c r="T1884" s="102"/>
      <c r="U1884" s="102"/>
    </row>
    <row r="1885" spans="11:21" s="3" customFormat="1" ht="12.75">
      <c r="K1885" s="101"/>
      <c r="T1885" s="102"/>
      <c r="U1885" s="102"/>
    </row>
    <row r="1886" spans="11:21" s="3" customFormat="1" ht="12.75">
      <c r="K1886" s="101"/>
      <c r="T1886" s="102"/>
      <c r="U1886" s="102"/>
    </row>
    <row r="1887" spans="11:21" s="3" customFormat="1" ht="12.75">
      <c r="K1887" s="101"/>
      <c r="T1887" s="102"/>
      <c r="U1887" s="102"/>
    </row>
    <row r="1888" spans="11:21" s="3" customFormat="1" ht="12.75">
      <c r="K1888" s="101"/>
      <c r="T1888" s="102"/>
      <c r="U1888" s="102"/>
    </row>
    <row r="1889" spans="11:21" s="3" customFormat="1" ht="12.75">
      <c r="K1889" s="101"/>
      <c r="T1889" s="102"/>
      <c r="U1889" s="102"/>
    </row>
    <row r="1890" spans="11:21" s="3" customFormat="1" ht="12.75">
      <c r="K1890" s="101"/>
      <c r="T1890" s="102"/>
      <c r="U1890" s="102"/>
    </row>
    <row r="1891" spans="11:21" s="3" customFormat="1" ht="12.75">
      <c r="K1891" s="101"/>
      <c r="T1891" s="102"/>
      <c r="U1891" s="102"/>
    </row>
    <row r="1892" spans="11:21" s="3" customFormat="1" ht="12.75">
      <c r="K1892" s="101"/>
      <c r="T1892" s="102"/>
      <c r="U1892" s="102"/>
    </row>
    <row r="1893" spans="11:21" s="3" customFormat="1" ht="12.75">
      <c r="K1893" s="101"/>
      <c r="T1893" s="102"/>
      <c r="U1893" s="102"/>
    </row>
    <row r="1894" spans="11:21" s="3" customFormat="1" ht="12.75">
      <c r="K1894" s="101"/>
      <c r="T1894" s="102"/>
      <c r="U1894" s="102"/>
    </row>
    <row r="1895" spans="11:21" s="3" customFormat="1" ht="12.75">
      <c r="K1895" s="101"/>
      <c r="T1895" s="102"/>
      <c r="U1895" s="102"/>
    </row>
    <row r="1896" spans="11:21" s="3" customFormat="1" ht="12.75">
      <c r="K1896" s="101"/>
      <c r="T1896" s="102"/>
      <c r="U1896" s="102"/>
    </row>
    <row r="1897" spans="11:21" s="3" customFormat="1" ht="12.75">
      <c r="K1897" s="101"/>
      <c r="T1897" s="102"/>
      <c r="U1897" s="102"/>
    </row>
    <row r="1898" spans="11:21" s="3" customFormat="1" ht="12.75">
      <c r="K1898" s="101"/>
      <c r="T1898" s="102"/>
      <c r="U1898" s="102"/>
    </row>
    <row r="1899" spans="11:21" s="3" customFormat="1" ht="12.75">
      <c r="K1899" s="101"/>
      <c r="T1899" s="102"/>
      <c r="U1899" s="102"/>
    </row>
    <row r="1900" spans="11:21" s="3" customFormat="1" ht="12.75">
      <c r="K1900" s="101"/>
      <c r="T1900" s="102"/>
      <c r="U1900" s="102"/>
    </row>
    <row r="1901" spans="11:21" s="3" customFormat="1" ht="12.75">
      <c r="K1901" s="101"/>
      <c r="T1901" s="102"/>
      <c r="U1901" s="102"/>
    </row>
    <row r="1902" spans="11:21" s="3" customFormat="1" ht="12.75">
      <c r="K1902" s="101"/>
      <c r="T1902" s="102"/>
      <c r="U1902" s="102"/>
    </row>
    <row r="1903" spans="11:21" s="3" customFormat="1" ht="12.75">
      <c r="K1903" s="101"/>
      <c r="T1903" s="102"/>
      <c r="U1903" s="102"/>
    </row>
    <row r="1904" spans="11:21" s="3" customFormat="1" ht="12.75">
      <c r="K1904" s="101"/>
      <c r="T1904" s="102"/>
      <c r="U1904" s="102"/>
    </row>
    <row r="1905" spans="11:21" s="3" customFormat="1" ht="12.75">
      <c r="K1905" s="101"/>
      <c r="T1905" s="102"/>
      <c r="U1905" s="102"/>
    </row>
    <row r="1906" spans="11:21" s="3" customFormat="1" ht="12.75">
      <c r="K1906" s="101"/>
      <c r="T1906" s="102"/>
      <c r="U1906" s="102"/>
    </row>
    <row r="1907" spans="11:21" s="3" customFormat="1" ht="12.75">
      <c r="K1907" s="101"/>
      <c r="T1907" s="102"/>
      <c r="U1907" s="102"/>
    </row>
    <row r="1908" spans="11:21" s="3" customFormat="1" ht="12.75">
      <c r="K1908" s="101"/>
      <c r="T1908" s="102"/>
      <c r="U1908" s="102"/>
    </row>
    <row r="1909" spans="11:21" s="3" customFormat="1" ht="12.75">
      <c r="K1909" s="101"/>
      <c r="T1909" s="102"/>
      <c r="U1909" s="102"/>
    </row>
    <row r="1910" spans="11:21" s="3" customFormat="1" ht="12.75">
      <c r="K1910" s="101"/>
      <c r="T1910" s="102"/>
      <c r="U1910" s="102"/>
    </row>
    <row r="1911" spans="11:21" s="3" customFormat="1" ht="12.75">
      <c r="K1911" s="101"/>
      <c r="T1911" s="102"/>
      <c r="U1911" s="102"/>
    </row>
    <row r="1912" spans="11:21" s="3" customFormat="1" ht="12.75">
      <c r="K1912" s="101"/>
      <c r="T1912" s="102"/>
      <c r="U1912" s="102"/>
    </row>
    <row r="1913" spans="11:21" s="3" customFormat="1" ht="12.75">
      <c r="K1913" s="101"/>
      <c r="T1913" s="102"/>
      <c r="U1913" s="102"/>
    </row>
    <row r="1914" spans="11:21" s="3" customFormat="1" ht="12.75">
      <c r="K1914" s="101"/>
      <c r="T1914" s="102"/>
      <c r="U1914" s="102"/>
    </row>
    <row r="1915" spans="11:21" s="3" customFormat="1" ht="12.75">
      <c r="K1915" s="101"/>
      <c r="T1915" s="102"/>
      <c r="U1915" s="102"/>
    </row>
    <row r="1916" spans="11:21" s="3" customFormat="1" ht="12.75">
      <c r="K1916" s="101"/>
      <c r="T1916" s="102"/>
      <c r="U1916" s="102"/>
    </row>
    <row r="1917" spans="11:21" s="3" customFormat="1" ht="12.75">
      <c r="K1917" s="101"/>
      <c r="T1917" s="102"/>
      <c r="U1917" s="102"/>
    </row>
    <row r="1918" spans="11:21" s="3" customFormat="1" ht="12.75">
      <c r="K1918" s="101"/>
      <c r="T1918" s="102"/>
      <c r="U1918" s="102"/>
    </row>
    <row r="1919" spans="11:21" s="3" customFormat="1" ht="12.75">
      <c r="K1919" s="101"/>
      <c r="T1919" s="102"/>
      <c r="U1919" s="102"/>
    </row>
    <row r="1920" spans="11:21" s="3" customFormat="1" ht="12.75">
      <c r="K1920" s="101"/>
      <c r="T1920" s="102"/>
      <c r="U1920" s="102"/>
    </row>
    <row r="1921" spans="11:21" s="3" customFormat="1" ht="12.75">
      <c r="K1921" s="101"/>
      <c r="T1921" s="102"/>
      <c r="U1921" s="102"/>
    </row>
    <row r="1922" spans="11:21" s="3" customFormat="1" ht="12.75">
      <c r="K1922" s="101"/>
      <c r="T1922" s="102"/>
      <c r="U1922" s="102"/>
    </row>
    <row r="1923" spans="11:21" s="3" customFormat="1" ht="12.75">
      <c r="K1923" s="101"/>
      <c r="T1923" s="102"/>
      <c r="U1923" s="102"/>
    </row>
    <row r="1924" spans="11:21" s="3" customFormat="1" ht="12.75">
      <c r="K1924" s="101"/>
      <c r="T1924" s="102"/>
      <c r="U1924" s="102"/>
    </row>
    <row r="1925" spans="11:21" s="3" customFormat="1" ht="12.75">
      <c r="K1925" s="101"/>
      <c r="T1925" s="102"/>
      <c r="U1925" s="102"/>
    </row>
    <row r="1926" spans="11:21" s="3" customFormat="1" ht="12.75">
      <c r="K1926" s="101"/>
      <c r="T1926" s="102"/>
      <c r="U1926" s="102"/>
    </row>
    <row r="1927" spans="11:21" s="3" customFormat="1" ht="12.75">
      <c r="K1927" s="101"/>
      <c r="T1927" s="102"/>
      <c r="U1927" s="102"/>
    </row>
    <row r="1928" spans="11:21" s="3" customFormat="1" ht="12.75">
      <c r="K1928" s="101"/>
      <c r="T1928" s="102"/>
      <c r="U1928" s="102"/>
    </row>
    <row r="1929" spans="11:21" s="3" customFormat="1" ht="12.75">
      <c r="K1929" s="101"/>
      <c r="T1929" s="102"/>
      <c r="U1929" s="102"/>
    </row>
    <row r="1930" spans="11:21" s="3" customFormat="1" ht="12.75">
      <c r="K1930" s="101"/>
      <c r="T1930" s="102"/>
      <c r="U1930" s="102"/>
    </row>
    <row r="1931" spans="11:21" s="3" customFormat="1" ht="12.75">
      <c r="K1931" s="101"/>
      <c r="T1931" s="102"/>
      <c r="U1931" s="102"/>
    </row>
    <row r="1932" spans="11:21" s="3" customFormat="1" ht="12.75">
      <c r="K1932" s="101"/>
      <c r="T1932" s="102"/>
      <c r="U1932" s="102"/>
    </row>
    <row r="1933" spans="11:21" s="3" customFormat="1" ht="12.75">
      <c r="K1933" s="101"/>
      <c r="T1933" s="102"/>
      <c r="U1933" s="102"/>
    </row>
    <row r="1934" spans="11:21" s="3" customFormat="1" ht="12.75">
      <c r="K1934" s="101"/>
      <c r="T1934" s="102"/>
      <c r="U1934" s="102"/>
    </row>
    <row r="1935" spans="11:21" s="3" customFormat="1" ht="12.75">
      <c r="K1935" s="101"/>
      <c r="T1935" s="102"/>
      <c r="U1935" s="102"/>
    </row>
    <row r="1936" spans="11:21" s="3" customFormat="1" ht="12.75">
      <c r="K1936" s="101"/>
      <c r="T1936" s="102"/>
      <c r="U1936" s="102"/>
    </row>
    <row r="1937" spans="11:21" s="3" customFormat="1" ht="12.75">
      <c r="K1937" s="101"/>
      <c r="T1937" s="102"/>
      <c r="U1937" s="102"/>
    </row>
    <row r="1938" spans="11:21" s="3" customFormat="1" ht="12.75">
      <c r="K1938" s="101"/>
      <c r="T1938" s="102"/>
      <c r="U1938" s="102"/>
    </row>
    <row r="1939" spans="11:21" s="3" customFormat="1" ht="12.75">
      <c r="K1939" s="101"/>
      <c r="T1939" s="102"/>
      <c r="U1939" s="102"/>
    </row>
    <row r="1940" spans="11:21" s="3" customFormat="1" ht="12.75">
      <c r="K1940" s="101"/>
      <c r="T1940" s="102"/>
      <c r="U1940" s="102"/>
    </row>
    <row r="1941" spans="11:21" s="3" customFormat="1" ht="12.75">
      <c r="K1941" s="101"/>
      <c r="T1941" s="102"/>
      <c r="U1941" s="102"/>
    </row>
    <row r="1942" spans="11:21" s="3" customFormat="1" ht="12.75">
      <c r="K1942" s="101"/>
      <c r="T1942" s="102"/>
      <c r="U1942" s="102"/>
    </row>
    <row r="1943" spans="11:21" s="3" customFormat="1" ht="12.75">
      <c r="K1943" s="101"/>
      <c r="T1943" s="102"/>
      <c r="U1943" s="102"/>
    </row>
    <row r="1944" spans="11:21" s="3" customFormat="1" ht="12.75">
      <c r="K1944" s="101"/>
      <c r="T1944" s="102"/>
      <c r="U1944" s="102"/>
    </row>
    <row r="1945" spans="11:21" s="3" customFormat="1" ht="12.75">
      <c r="K1945" s="101"/>
      <c r="T1945" s="102"/>
      <c r="U1945" s="102"/>
    </row>
    <row r="1946" spans="11:21" s="3" customFormat="1" ht="12.75">
      <c r="K1946" s="101"/>
      <c r="T1946" s="102"/>
      <c r="U1946" s="102"/>
    </row>
    <row r="1947" spans="11:21" s="3" customFormat="1" ht="12.75">
      <c r="K1947" s="101"/>
      <c r="T1947" s="102"/>
      <c r="U1947" s="102"/>
    </row>
    <row r="1948" spans="11:21" s="3" customFormat="1" ht="12.75">
      <c r="K1948" s="101"/>
      <c r="T1948" s="102"/>
      <c r="U1948" s="102"/>
    </row>
    <row r="1949" spans="11:21" s="3" customFormat="1" ht="12.75">
      <c r="K1949" s="101"/>
      <c r="T1949" s="102"/>
      <c r="U1949" s="102"/>
    </row>
    <row r="1950" spans="11:21" s="3" customFormat="1" ht="12.75">
      <c r="K1950" s="101"/>
      <c r="T1950" s="102"/>
      <c r="U1950" s="102"/>
    </row>
    <row r="1951" spans="11:21" s="3" customFormat="1" ht="12.75">
      <c r="K1951" s="101"/>
      <c r="T1951" s="102"/>
      <c r="U1951" s="102"/>
    </row>
    <row r="1952" spans="11:21" s="3" customFormat="1" ht="12.75">
      <c r="K1952" s="101"/>
      <c r="T1952" s="102"/>
      <c r="U1952" s="102"/>
    </row>
    <row r="1953" spans="11:21" s="3" customFormat="1" ht="12.75">
      <c r="K1953" s="101"/>
      <c r="T1953" s="102"/>
      <c r="U1953" s="102"/>
    </row>
    <row r="1954" spans="11:21" s="3" customFormat="1" ht="12.75">
      <c r="K1954" s="101"/>
      <c r="T1954" s="102"/>
      <c r="U1954" s="102"/>
    </row>
    <row r="1955" spans="11:21" s="3" customFormat="1" ht="12.75">
      <c r="K1955" s="101"/>
      <c r="T1955" s="102"/>
      <c r="U1955" s="102"/>
    </row>
    <row r="1956" spans="11:21" s="3" customFormat="1" ht="12.75">
      <c r="K1956" s="101"/>
      <c r="T1956" s="102"/>
      <c r="U1956" s="102"/>
    </row>
    <row r="1957" spans="11:21" s="3" customFormat="1" ht="12.75">
      <c r="K1957" s="101"/>
      <c r="T1957" s="102"/>
      <c r="U1957" s="102"/>
    </row>
    <row r="1958" spans="11:21" s="3" customFormat="1" ht="12.75">
      <c r="K1958" s="101"/>
      <c r="T1958" s="102"/>
      <c r="U1958" s="102"/>
    </row>
    <row r="1959" spans="11:21" s="3" customFormat="1" ht="12.75">
      <c r="K1959" s="101"/>
      <c r="T1959" s="102"/>
      <c r="U1959" s="102"/>
    </row>
    <row r="1960" spans="11:21" s="3" customFormat="1" ht="12.75">
      <c r="K1960" s="101"/>
      <c r="T1960" s="102"/>
      <c r="U1960" s="102"/>
    </row>
    <row r="1961" spans="11:21" s="3" customFormat="1" ht="12.75">
      <c r="K1961" s="101"/>
      <c r="T1961" s="102"/>
      <c r="U1961" s="102"/>
    </row>
    <row r="1962" spans="11:21" s="3" customFormat="1" ht="12.75">
      <c r="K1962" s="101"/>
      <c r="T1962" s="102"/>
      <c r="U1962" s="102"/>
    </row>
    <row r="1963" spans="11:21" s="3" customFormat="1" ht="12.75">
      <c r="K1963" s="101"/>
      <c r="T1963" s="102"/>
      <c r="U1963" s="102"/>
    </row>
    <row r="1964" spans="11:21" s="3" customFormat="1" ht="12.75">
      <c r="K1964" s="101"/>
      <c r="T1964" s="102"/>
      <c r="U1964" s="102"/>
    </row>
    <row r="1965" spans="11:21" s="3" customFormat="1" ht="12.75">
      <c r="K1965" s="101"/>
      <c r="T1965" s="102"/>
      <c r="U1965" s="102"/>
    </row>
    <row r="1966" spans="11:21" s="3" customFormat="1" ht="12.75">
      <c r="K1966" s="101"/>
      <c r="T1966" s="102"/>
      <c r="U1966" s="102"/>
    </row>
    <row r="1967" spans="11:21" s="3" customFormat="1" ht="12.75">
      <c r="K1967" s="101"/>
      <c r="T1967" s="102"/>
      <c r="U1967" s="102"/>
    </row>
    <row r="1968" spans="11:21" s="3" customFormat="1" ht="12.75">
      <c r="K1968" s="101"/>
      <c r="T1968" s="102"/>
      <c r="U1968" s="102"/>
    </row>
    <row r="1969" spans="11:21" s="3" customFormat="1" ht="12.75">
      <c r="K1969" s="101"/>
      <c r="T1969" s="102"/>
      <c r="U1969" s="102"/>
    </row>
    <row r="1970" spans="11:21" s="3" customFormat="1" ht="12.75">
      <c r="K1970" s="101"/>
      <c r="T1970" s="102"/>
      <c r="U1970" s="102"/>
    </row>
    <row r="1971" spans="11:21" s="3" customFormat="1" ht="12.75">
      <c r="K1971" s="101"/>
      <c r="T1971" s="102"/>
      <c r="U1971" s="102"/>
    </row>
    <row r="1972" spans="11:21" s="3" customFormat="1" ht="12.75">
      <c r="K1972" s="101"/>
      <c r="T1972" s="102"/>
      <c r="U1972" s="102"/>
    </row>
    <row r="1973" spans="11:21" s="3" customFormat="1" ht="12.75">
      <c r="K1973" s="101"/>
      <c r="T1973" s="102"/>
      <c r="U1973" s="102"/>
    </row>
    <row r="1974" spans="11:21" s="3" customFormat="1" ht="12.75">
      <c r="K1974" s="101"/>
      <c r="T1974" s="102"/>
      <c r="U1974" s="102"/>
    </row>
    <row r="1975" spans="11:21" s="3" customFormat="1" ht="12.75">
      <c r="K1975" s="101"/>
      <c r="T1975" s="102"/>
      <c r="U1975" s="102"/>
    </row>
    <row r="1976" spans="11:21" s="3" customFormat="1" ht="12.75">
      <c r="K1976" s="101"/>
      <c r="T1976" s="102"/>
      <c r="U1976" s="102"/>
    </row>
    <row r="1977" spans="11:21" s="3" customFormat="1" ht="12.75">
      <c r="K1977" s="101"/>
      <c r="T1977" s="102"/>
      <c r="U1977" s="102"/>
    </row>
    <row r="1978" spans="11:21" s="3" customFormat="1" ht="12.75">
      <c r="K1978" s="101"/>
      <c r="T1978" s="102"/>
      <c r="U1978" s="102"/>
    </row>
    <row r="1979" spans="11:21" s="3" customFormat="1" ht="12.75">
      <c r="K1979" s="101"/>
      <c r="T1979" s="102"/>
      <c r="U1979" s="102"/>
    </row>
    <row r="1980" spans="11:21" s="3" customFormat="1" ht="12.75">
      <c r="K1980" s="101"/>
      <c r="T1980" s="102"/>
      <c r="U1980" s="102"/>
    </row>
    <row r="1981" spans="11:21" s="3" customFormat="1" ht="12.75">
      <c r="K1981" s="101"/>
      <c r="T1981" s="102"/>
      <c r="U1981" s="102"/>
    </row>
    <row r="1982" spans="11:21" s="3" customFormat="1" ht="12.75">
      <c r="K1982" s="101"/>
      <c r="T1982" s="102"/>
      <c r="U1982" s="102"/>
    </row>
    <row r="1983" spans="11:21" s="3" customFormat="1" ht="12.75">
      <c r="K1983" s="101"/>
      <c r="T1983" s="102"/>
      <c r="U1983" s="102"/>
    </row>
    <row r="1984" spans="11:21" s="3" customFormat="1" ht="12.75">
      <c r="K1984" s="101"/>
      <c r="T1984" s="102"/>
      <c r="U1984" s="102"/>
    </row>
    <row r="1985" spans="11:21" s="3" customFormat="1" ht="12.75">
      <c r="K1985" s="101"/>
      <c r="T1985" s="102"/>
      <c r="U1985" s="102"/>
    </row>
    <row r="1986" spans="11:21" s="3" customFormat="1" ht="12.75">
      <c r="K1986" s="101"/>
      <c r="T1986" s="102"/>
      <c r="U1986" s="102"/>
    </row>
    <row r="1987" spans="11:21" s="3" customFormat="1" ht="12.75">
      <c r="K1987" s="101"/>
      <c r="T1987" s="102"/>
      <c r="U1987" s="102"/>
    </row>
    <row r="1988" spans="11:21" s="3" customFormat="1" ht="12.75">
      <c r="K1988" s="101"/>
      <c r="T1988" s="102"/>
      <c r="U1988" s="102"/>
    </row>
    <row r="1989" spans="11:21" s="3" customFormat="1" ht="12.75">
      <c r="K1989" s="101"/>
      <c r="T1989" s="102"/>
      <c r="U1989" s="102"/>
    </row>
    <row r="1990" spans="11:21" s="3" customFormat="1" ht="12.75">
      <c r="K1990" s="101"/>
      <c r="T1990" s="102"/>
      <c r="U1990" s="102"/>
    </row>
    <row r="1991" spans="11:21" s="3" customFormat="1" ht="12.75">
      <c r="K1991" s="101"/>
      <c r="T1991" s="102"/>
      <c r="U1991" s="102"/>
    </row>
    <row r="1992" spans="11:21" s="3" customFormat="1" ht="12.75">
      <c r="K1992" s="101"/>
      <c r="T1992" s="102"/>
      <c r="U1992" s="102"/>
    </row>
    <row r="1993" spans="11:21" s="3" customFormat="1" ht="12.75">
      <c r="K1993" s="101"/>
      <c r="T1993" s="102"/>
      <c r="U1993" s="102"/>
    </row>
    <row r="1994" spans="11:21" s="3" customFormat="1" ht="12.75">
      <c r="K1994" s="101"/>
      <c r="T1994" s="102"/>
      <c r="U1994" s="102"/>
    </row>
    <row r="1995" spans="11:21" s="3" customFormat="1" ht="12.75">
      <c r="K1995" s="101"/>
      <c r="T1995" s="102"/>
      <c r="U1995" s="102"/>
    </row>
    <row r="1996" spans="11:21" s="3" customFormat="1" ht="12.75">
      <c r="K1996" s="101"/>
      <c r="T1996" s="102"/>
      <c r="U1996" s="102"/>
    </row>
    <row r="1997" spans="11:21" s="3" customFormat="1" ht="12.75">
      <c r="K1997" s="101"/>
      <c r="T1997" s="102"/>
      <c r="U1997" s="102"/>
    </row>
    <row r="1998" spans="11:21" s="3" customFormat="1" ht="12.75">
      <c r="K1998" s="101"/>
      <c r="T1998" s="102"/>
      <c r="U1998" s="102"/>
    </row>
    <row r="1999" spans="11:21" s="3" customFormat="1" ht="12.75">
      <c r="K1999" s="101"/>
      <c r="T1999" s="102"/>
      <c r="U1999" s="102"/>
    </row>
    <row r="2000" spans="11:21" s="3" customFormat="1" ht="12.75">
      <c r="K2000" s="101"/>
      <c r="T2000" s="102"/>
      <c r="U2000" s="102"/>
    </row>
    <row r="2001" spans="11:21" s="3" customFormat="1" ht="12.75">
      <c r="K2001" s="101"/>
      <c r="T2001" s="102"/>
      <c r="U2001" s="102"/>
    </row>
    <row r="2002" spans="11:21" s="3" customFormat="1" ht="12.75">
      <c r="K2002" s="101"/>
      <c r="T2002" s="102"/>
      <c r="U2002" s="102"/>
    </row>
    <row r="2003" spans="11:21" s="3" customFormat="1" ht="12.75">
      <c r="K2003" s="101"/>
      <c r="T2003" s="102"/>
      <c r="U2003" s="102"/>
    </row>
    <row r="2004" spans="11:21" s="3" customFormat="1" ht="12.75">
      <c r="K2004" s="101"/>
      <c r="T2004" s="102"/>
      <c r="U2004" s="102"/>
    </row>
    <row r="2005" spans="11:21" s="3" customFormat="1" ht="12.75">
      <c r="K2005" s="101"/>
      <c r="T2005" s="102"/>
      <c r="U2005" s="102"/>
    </row>
    <row r="2006" spans="11:21" s="3" customFormat="1" ht="12.75">
      <c r="K2006" s="101"/>
      <c r="T2006" s="102"/>
      <c r="U2006" s="102"/>
    </row>
    <row r="2007" spans="11:21" s="3" customFormat="1" ht="12.75">
      <c r="K2007" s="101"/>
      <c r="T2007" s="102"/>
      <c r="U2007" s="102"/>
    </row>
    <row r="2008" spans="11:21" s="3" customFormat="1" ht="12.75">
      <c r="K2008" s="101"/>
      <c r="T2008" s="102"/>
      <c r="U2008" s="102"/>
    </row>
    <row r="2009" spans="11:21" s="3" customFormat="1" ht="12.75">
      <c r="K2009" s="101"/>
      <c r="T2009" s="102"/>
      <c r="U2009" s="102"/>
    </row>
    <row r="2010" spans="11:21" s="3" customFormat="1" ht="12.75">
      <c r="K2010" s="101"/>
      <c r="T2010" s="102"/>
      <c r="U2010" s="102"/>
    </row>
    <row r="2011" spans="11:21" s="3" customFormat="1" ht="12.75">
      <c r="K2011" s="101"/>
      <c r="T2011" s="102"/>
      <c r="U2011" s="102"/>
    </row>
    <row r="2012" spans="11:21" s="3" customFormat="1" ht="12.75">
      <c r="K2012" s="101"/>
      <c r="T2012" s="102"/>
      <c r="U2012" s="102"/>
    </row>
    <row r="2013" spans="11:21" s="3" customFormat="1" ht="12.75">
      <c r="K2013" s="101"/>
      <c r="T2013" s="102"/>
      <c r="U2013" s="102"/>
    </row>
    <row r="2014" spans="11:21" s="3" customFormat="1" ht="12.75">
      <c r="K2014" s="101"/>
      <c r="T2014" s="102"/>
      <c r="U2014" s="102"/>
    </row>
    <row r="2015" spans="11:21" s="3" customFormat="1" ht="12.75">
      <c r="K2015" s="101"/>
      <c r="T2015" s="102"/>
      <c r="U2015" s="102"/>
    </row>
    <row r="2016" spans="11:21" s="3" customFormat="1" ht="12.75">
      <c r="K2016" s="101"/>
      <c r="T2016" s="102"/>
      <c r="U2016" s="102"/>
    </row>
    <row r="2017" spans="11:21" s="3" customFormat="1" ht="12.75">
      <c r="K2017" s="101"/>
      <c r="T2017" s="102"/>
      <c r="U2017" s="102"/>
    </row>
    <row r="2018" spans="11:21" s="3" customFormat="1" ht="12.75">
      <c r="K2018" s="101"/>
      <c r="T2018" s="102"/>
      <c r="U2018" s="102"/>
    </row>
    <row r="2019" spans="11:21" s="3" customFormat="1" ht="12.75">
      <c r="K2019" s="101"/>
      <c r="T2019" s="102"/>
      <c r="U2019" s="102"/>
    </row>
    <row r="2020" spans="11:21" s="3" customFormat="1" ht="12.75">
      <c r="K2020" s="101"/>
      <c r="T2020" s="102"/>
      <c r="U2020" s="102"/>
    </row>
    <row r="2021" spans="11:21" s="3" customFormat="1" ht="12.75">
      <c r="K2021" s="101"/>
      <c r="T2021" s="102"/>
      <c r="U2021" s="102"/>
    </row>
    <row r="2022" spans="11:21" s="3" customFormat="1" ht="12.75">
      <c r="K2022" s="101"/>
      <c r="T2022" s="102"/>
      <c r="U2022" s="102"/>
    </row>
    <row r="2023" spans="11:21" s="3" customFormat="1" ht="12.75">
      <c r="K2023" s="101"/>
      <c r="T2023" s="102"/>
      <c r="U2023" s="102"/>
    </row>
    <row r="2024" spans="11:21" s="3" customFormat="1" ht="12.75">
      <c r="K2024" s="101"/>
      <c r="T2024" s="102"/>
      <c r="U2024" s="102"/>
    </row>
    <row r="2025" spans="11:21" s="3" customFormat="1" ht="12.75">
      <c r="K2025" s="101"/>
      <c r="T2025" s="102"/>
      <c r="U2025" s="102"/>
    </row>
    <row r="2026" spans="11:21" s="3" customFormat="1" ht="12.75">
      <c r="K2026" s="101"/>
      <c r="T2026" s="102"/>
      <c r="U2026" s="102"/>
    </row>
    <row r="2027" spans="11:21" s="3" customFormat="1" ht="12.75">
      <c r="K2027" s="101"/>
      <c r="T2027" s="102"/>
      <c r="U2027" s="102"/>
    </row>
    <row r="2028" spans="11:21" s="3" customFormat="1" ht="12.75">
      <c r="K2028" s="101"/>
      <c r="T2028" s="102"/>
      <c r="U2028" s="102"/>
    </row>
    <row r="2029" spans="11:21" s="3" customFormat="1" ht="12.75">
      <c r="K2029" s="101"/>
      <c r="T2029" s="102"/>
      <c r="U2029" s="102"/>
    </row>
    <row r="2030" spans="11:21" s="3" customFormat="1" ht="12.75">
      <c r="K2030" s="101"/>
      <c r="T2030" s="102"/>
      <c r="U2030" s="102"/>
    </row>
    <row r="2031" spans="11:21" s="3" customFormat="1" ht="12.75">
      <c r="K2031" s="101"/>
      <c r="T2031" s="102"/>
      <c r="U2031" s="102"/>
    </row>
    <row r="2032" spans="11:21" s="3" customFormat="1" ht="12.75">
      <c r="K2032" s="101"/>
      <c r="T2032" s="102"/>
      <c r="U2032" s="102"/>
    </row>
    <row r="2033" spans="11:21" s="3" customFormat="1" ht="12.75">
      <c r="K2033" s="101"/>
      <c r="T2033" s="102"/>
      <c r="U2033" s="102"/>
    </row>
    <row r="2034" spans="11:21" s="3" customFormat="1" ht="12.75">
      <c r="K2034" s="101"/>
      <c r="T2034" s="102"/>
      <c r="U2034" s="102"/>
    </row>
    <row r="2035" spans="11:21" s="3" customFormat="1" ht="12.75">
      <c r="K2035" s="101"/>
      <c r="T2035" s="102"/>
      <c r="U2035" s="102"/>
    </row>
    <row r="2036" spans="11:21" s="3" customFormat="1" ht="12.75">
      <c r="K2036" s="101"/>
      <c r="T2036" s="102"/>
      <c r="U2036" s="102"/>
    </row>
    <row r="2037" spans="11:21" s="3" customFormat="1" ht="12.75">
      <c r="K2037" s="101"/>
      <c r="T2037" s="102"/>
      <c r="U2037" s="102"/>
    </row>
    <row r="2038" spans="11:21" s="3" customFormat="1" ht="12.75">
      <c r="K2038" s="101"/>
      <c r="T2038" s="102"/>
      <c r="U2038" s="102"/>
    </row>
    <row r="2039" spans="11:21" s="3" customFormat="1" ht="12.75">
      <c r="K2039" s="101"/>
      <c r="T2039" s="102"/>
      <c r="U2039" s="102"/>
    </row>
    <row r="2040" spans="11:21" s="3" customFormat="1" ht="12.75">
      <c r="K2040" s="101"/>
      <c r="T2040" s="102"/>
      <c r="U2040" s="102"/>
    </row>
    <row r="2041" spans="11:21" s="3" customFormat="1" ht="12.75">
      <c r="K2041" s="101"/>
      <c r="T2041" s="102"/>
      <c r="U2041" s="102"/>
    </row>
    <row r="2042" spans="11:21" s="3" customFormat="1" ht="12.75">
      <c r="K2042" s="101"/>
      <c r="T2042" s="102"/>
      <c r="U2042" s="102"/>
    </row>
    <row r="2043" spans="11:21" s="3" customFormat="1" ht="12.75">
      <c r="K2043" s="101"/>
      <c r="T2043" s="102"/>
      <c r="U2043" s="102"/>
    </row>
    <row r="2044" spans="11:21" s="3" customFormat="1" ht="12.75">
      <c r="K2044" s="101"/>
      <c r="T2044" s="102"/>
      <c r="U2044" s="102"/>
    </row>
    <row r="2045" spans="11:21" s="3" customFormat="1" ht="12.75">
      <c r="K2045" s="101"/>
      <c r="T2045" s="102"/>
      <c r="U2045" s="102"/>
    </row>
    <row r="2046" spans="11:21" s="3" customFormat="1" ht="12.75">
      <c r="K2046" s="101"/>
      <c r="T2046" s="102"/>
      <c r="U2046" s="102"/>
    </row>
    <row r="2047" spans="11:21" s="3" customFormat="1" ht="12.75">
      <c r="K2047" s="101"/>
      <c r="T2047" s="102"/>
      <c r="U2047" s="102"/>
    </row>
    <row r="2048" spans="11:21" s="3" customFormat="1" ht="12.75">
      <c r="K2048" s="101"/>
      <c r="T2048" s="102"/>
      <c r="U2048" s="102"/>
    </row>
    <row r="2049" spans="11:21" s="3" customFormat="1" ht="12.75">
      <c r="K2049" s="101"/>
      <c r="T2049" s="102"/>
      <c r="U2049" s="102"/>
    </row>
    <row r="2050" spans="11:21" s="3" customFormat="1" ht="12.75">
      <c r="K2050" s="101"/>
      <c r="T2050" s="102"/>
      <c r="U2050" s="102"/>
    </row>
    <row r="2051" spans="11:21" s="3" customFormat="1" ht="12.75">
      <c r="K2051" s="101"/>
      <c r="T2051" s="102"/>
      <c r="U2051" s="102"/>
    </row>
    <row r="2052" spans="11:21" s="3" customFormat="1" ht="12.75">
      <c r="K2052" s="101"/>
      <c r="T2052" s="102"/>
      <c r="U2052" s="102"/>
    </row>
    <row r="2053" spans="11:21" s="3" customFormat="1" ht="12.75">
      <c r="K2053" s="101"/>
      <c r="T2053" s="102"/>
      <c r="U2053" s="102"/>
    </row>
    <row r="2054" spans="11:21" s="3" customFormat="1" ht="12.75">
      <c r="K2054" s="101"/>
      <c r="T2054" s="102"/>
      <c r="U2054" s="102"/>
    </row>
    <row r="2055" spans="11:21" s="3" customFormat="1" ht="12.75">
      <c r="K2055" s="101"/>
      <c r="T2055" s="102"/>
      <c r="U2055" s="102"/>
    </row>
    <row r="2056" spans="11:21" s="3" customFormat="1" ht="12.75">
      <c r="K2056" s="101"/>
      <c r="T2056" s="102"/>
      <c r="U2056" s="102"/>
    </row>
    <row r="2057" spans="11:21" s="3" customFormat="1" ht="12.75">
      <c r="K2057" s="101"/>
      <c r="T2057" s="102"/>
      <c r="U2057" s="102"/>
    </row>
    <row r="2058" spans="11:21" s="3" customFormat="1" ht="12.75">
      <c r="K2058" s="101"/>
      <c r="T2058" s="102"/>
      <c r="U2058" s="102"/>
    </row>
    <row r="2059" spans="11:21" s="3" customFormat="1" ht="12.75">
      <c r="K2059" s="101"/>
      <c r="T2059" s="102"/>
      <c r="U2059" s="102"/>
    </row>
    <row r="2060" spans="11:21" s="3" customFormat="1" ht="12.75">
      <c r="K2060" s="101"/>
      <c r="T2060" s="102"/>
      <c r="U2060" s="102"/>
    </row>
    <row r="2061" spans="11:21" s="3" customFormat="1" ht="12.75">
      <c r="K2061" s="101"/>
      <c r="T2061" s="102"/>
      <c r="U2061" s="102"/>
    </row>
    <row r="2062" spans="11:21" s="3" customFormat="1" ht="12.75">
      <c r="K2062" s="101"/>
      <c r="T2062" s="102"/>
      <c r="U2062" s="102"/>
    </row>
    <row r="2063" spans="11:21" s="3" customFormat="1" ht="12.75">
      <c r="K2063" s="101"/>
      <c r="T2063" s="102"/>
      <c r="U2063" s="102"/>
    </row>
    <row r="2064" spans="11:21" s="3" customFormat="1" ht="12.75">
      <c r="K2064" s="101"/>
      <c r="T2064" s="102"/>
      <c r="U2064" s="102"/>
    </row>
    <row r="2065" spans="11:21" s="3" customFormat="1" ht="12.75">
      <c r="K2065" s="101"/>
      <c r="T2065" s="102"/>
      <c r="U2065" s="102"/>
    </row>
    <row r="2066" spans="11:21" s="3" customFormat="1" ht="12.75">
      <c r="K2066" s="101"/>
      <c r="T2066" s="102"/>
      <c r="U2066" s="102"/>
    </row>
    <row r="2067" spans="11:21" s="3" customFormat="1" ht="12.75">
      <c r="K2067" s="101"/>
      <c r="T2067" s="102"/>
      <c r="U2067" s="102"/>
    </row>
    <row r="2068" spans="11:21" s="3" customFormat="1" ht="12.75">
      <c r="K2068" s="101"/>
      <c r="T2068" s="102"/>
      <c r="U2068" s="102"/>
    </row>
    <row r="2069" spans="11:21" s="3" customFormat="1" ht="12.75">
      <c r="K2069" s="101"/>
      <c r="T2069" s="102"/>
      <c r="U2069" s="102"/>
    </row>
    <row r="2070" spans="11:21" s="3" customFormat="1" ht="12.75">
      <c r="K2070" s="101"/>
      <c r="T2070" s="102"/>
      <c r="U2070" s="102"/>
    </row>
    <row r="2071" spans="11:21" s="3" customFormat="1" ht="12.75">
      <c r="K2071" s="101"/>
      <c r="T2071" s="102"/>
      <c r="U2071" s="102"/>
    </row>
    <row r="2072" spans="11:21" s="3" customFormat="1" ht="12.75">
      <c r="K2072" s="101"/>
      <c r="T2072" s="102"/>
      <c r="U2072" s="102"/>
    </row>
    <row r="2073" spans="11:21" s="3" customFormat="1" ht="12.75">
      <c r="K2073" s="101"/>
      <c r="T2073" s="102"/>
      <c r="U2073" s="102"/>
    </row>
    <row r="2074" spans="11:21" s="3" customFormat="1" ht="12.75">
      <c r="K2074" s="101"/>
      <c r="T2074" s="102"/>
      <c r="U2074" s="102"/>
    </row>
    <row r="2075" spans="11:21" s="3" customFormat="1" ht="12.75">
      <c r="K2075" s="101"/>
      <c r="T2075" s="102"/>
      <c r="U2075" s="102"/>
    </row>
    <row r="2076" spans="11:21" s="3" customFormat="1" ht="12.75">
      <c r="K2076" s="101"/>
      <c r="T2076" s="102"/>
      <c r="U2076" s="102"/>
    </row>
    <row r="2077" spans="11:21" s="3" customFormat="1" ht="12.75">
      <c r="K2077" s="101"/>
      <c r="T2077" s="102"/>
      <c r="U2077" s="102"/>
    </row>
    <row r="2078" spans="11:21" s="3" customFormat="1" ht="12.75">
      <c r="K2078" s="101"/>
      <c r="T2078" s="102"/>
      <c r="U2078" s="102"/>
    </row>
    <row r="2079" spans="11:21" s="3" customFormat="1" ht="12.75">
      <c r="K2079" s="101"/>
      <c r="T2079" s="102"/>
      <c r="U2079" s="102"/>
    </row>
    <row r="2080" spans="11:21" s="3" customFormat="1" ht="12.75">
      <c r="K2080" s="101"/>
      <c r="T2080" s="102"/>
      <c r="U2080" s="102"/>
    </row>
    <row r="2081" spans="11:21" s="3" customFormat="1" ht="12.75">
      <c r="K2081" s="101"/>
      <c r="T2081" s="102"/>
      <c r="U2081" s="102"/>
    </row>
    <row r="2082" spans="11:21" s="3" customFormat="1" ht="12.75">
      <c r="K2082" s="101"/>
      <c r="T2082" s="102"/>
      <c r="U2082" s="102"/>
    </row>
    <row r="2083" spans="11:21" s="3" customFormat="1" ht="12.75">
      <c r="K2083" s="101"/>
      <c r="T2083" s="102"/>
      <c r="U2083" s="102"/>
    </row>
    <row r="2084" spans="11:21" s="3" customFormat="1" ht="12.75">
      <c r="K2084" s="101"/>
      <c r="T2084" s="102"/>
      <c r="U2084" s="102"/>
    </row>
    <row r="2085" spans="11:21" s="3" customFormat="1" ht="12.75">
      <c r="K2085" s="101"/>
      <c r="T2085" s="102"/>
      <c r="U2085" s="102"/>
    </row>
    <row r="2086" spans="11:21" s="3" customFormat="1" ht="12.75">
      <c r="K2086" s="101"/>
      <c r="T2086" s="102"/>
      <c r="U2086" s="102"/>
    </row>
    <row r="2087" spans="11:21" s="3" customFormat="1" ht="12.75">
      <c r="K2087" s="101"/>
      <c r="T2087" s="102"/>
      <c r="U2087" s="102"/>
    </row>
    <row r="2088" spans="11:21" s="3" customFormat="1" ht="12.75">
      <c r="K2088" s="101"/>
      <c r="T2088" s="102"/>
      <c r="U2088" s="102"/>
    </row>
    <row r="2089" spans="11:21" s="3" customFormat="1" ht="12.75">
      <c r="K2089" s="101"/>
      <c r="T2089" s="102"/>
      <c r="U2089" s="102"/>
    </row>
    <row r="2090" spans="11:21" s="3" customFormat="1" ht="12.75">
      <c r="K2090" s="101"/>
      <c r="T2090" s="102"/>
      <c r="U2090" s="102"/>
    </row>
    <row r="2091" spans="11:21" s="3" customFormat="1" ht="12.75">
      <c r="K2091" s="101"/>
      <c r="T2091" s="102"/>
      <c r="U2091" s="102"/>
    </row>
    <row r="2092" spans="11:21" s="3" customFormat="1" ht="12.75">
      <c r="K2092" s="101"/>
      <c r="T2092" s="102"/>
      <c r="U2092" s="102"/>
    </row>
    <row r="2093" spans="11:21" s="3" customFormat="1" ht="12.75">
      <c r="K2093" s="101"/>
      <c r="T2093" s="102"/>
      <c r="U2093" s="102"/>
    </row>
    <row r="2094" spans="11:21" s="3" customFormat="1" ht="12.75">
      <c r="K2094" s="101"/>
      <c r="T2094" s="102"/>
      <c r="U2094" s="102"/>
    </row>
    <row r="2095" spans="11:21" s="3" customFormat="1" ht="12.75">
      <c r="K2095" s="101"/>
      <c r="T2095" s="102"/>
      <c r="U2095" s="102"/>
    </row>
    <row r="2096" spans="11:21" s="3" customFormat="1" ht="12.75">
      <c r="K2096" s="101"/>
      <c r="T2096" s="102"/>
      <c r="U2096" s="102"/>
    </row>
    <row r="2097" spans="11:21" s="3" customFormat="1" ht="12.75">
      <c r="K2097" s="101"/>
      <c r="T2097" s="102"/>
      <c r="U2097" s="102"/>
    </row>
    <row r="2098" spans="11:21" s="3" customFormat="1" ht="12.75">
      <c r="K2098" s="101"/>
      <c r="T2098" s="102"/>
      <c r="U2098" s="102"/>
    </row>
    <row r="2099" spans="11:21" s="3" customFormat="1" ht="12.75">
      <c r="K2099" s="101"/>
      <c r="T2099" s="102"/>
      <c r="U2099" s="102"/>
    </row>
    <row r="2100" spans="11:21" s="3" customFormat="1" ht="12.75">
      <c r="K2100" s="101"/>
      <c r="T2100" s="102"/>
      <c r="U2100" s="102"/>
    </row>
    <row r="2101" spans="11:21" s="3" customFormat="1" ht="12.75">
      <c r="K2101" s="101"/>
      <c r="T2101" s="102"/>
      <c r="U2101" s="102"/>
    </row>
    <row r="2102" spans="11:21" s="3" customFormat="1" ht="12.75">
      <c r="K2102" s="101"/>
      <c r="T2102" s="102"/>
      <c r="U2102" s="102"/>
    </row>
    <row r="2103" spans="11:21" s="3" customFormat="1" ht="12.75">
      <c r="K2103" s="101"/>
      <c r="T2103" s="102"/>
      <c r="U2103" s="102"/>
    </row>
    <row r="2104" spans="11:21" s="3" customFormat="1" ht="12.75">
      <c r="K2104" s="101"/>
      <c r="T2104" s="102"/>
      <c r="U2104" s="102"/>
    </row>
    <row r="2105" spans="11:21" s="3" customFormat="1" ht="12.75">
      <c r="K2105" s="101"/>
      <c r="T2105" s="102"/>
      <c r="U2105" s="102"/>
    </row>
    <row r="2106" spans="11:21" s="3" customFormat="1" ht="12.75">
      <c r="K2106" s="101"/>
      <c r="T2106" s="102"/>
      <c r="U2106" s="102"/>
    </row>
    <row r="2107" spans="11:21" s="3" customFormat="1" ht="12.75">
      <c r="K2107" s="101"/>
      <c r="T2107" s="102"/>
      <c r="U2107" s="102"/>
    </row>
    <row r="2108" spans="11:21" s="3" customFormat="1" ht="12.75">
      <c r="K2108" s="101"/>
      <c r="T2108" s="102"/>
      <c r="U2108" s="102"/>
    </row>
    <row r="2109" spans="11:21" s="3" customFormat="1" ht="12.75">
      <c r="K2109" s="101"/>
      <c r="T2109" s="102"/>
      <c r="U2109" s="102"/>
    </row>
    <row r="2110" spans="11:21" s="3" customFormat="1" ht="12.75">
      <c r="K2110" s="101"/>
      <c r="T2110" s="102"/>
      <c r="U2110" s="102"/>
    </row>
    <row r="2111" spans="11:21" s="3" customFormat="1" ht="12.75">
      <c r="K2111" s="101"/>
      <c r="T2111" s="102"/>
      <c r="U2111" s="102"/>
    </row>
    <row r="2112" spans="11:21" s="3" customFormat="1" ht="12.75">
      <c r="K2112" s="101"/>
      <c r="T2112" s="102"/>
      <c r="U2112" s="102"/>
    </row>
    <row r="2113" spans="11:21" s="3" customFormat="1" ht="12.75">
      <c r="K2113" s="101"/>
      <c r="T2113" s="102"/>
      <c r="U2113" s="102"/>
    </row>
    <row r="2114" spans="11:21" s="3" customFormat="1" ht="12.75">
      <c r="K2114" s="101"/>
      <c r="T2114" s="102"/>
      <c r="U2114" s="102"/>
    </row>
    <row r="2115" spans="11:21" s="3" customFormat="1" ht="12.75">
      <c r="K2115" s="101"/>
      <c r="T2115" s="102"/>
      <c r="U2115" s="102"/>
    </row>
    <row r="2116" spans="11:21" s="3" customFormat="1" ht="12.75">
      <c r="K2116" s="101"/>
      <c r="T2116" s="102"/>
      <c r="U2116" s="102"/>
    </row>
    <row r="2117" spans="11:21" s="3" customFormat="1" ht="12.75">
      <c r="K2117" s="101"/>
      <c r="T2117" s="102"/>
      <c r="U2117" s="102"/>
    </row>
    <row r="2118" spans="11:21" s="3" customFormat="1" ht="12.75">
      <c r="K2118" s="101"/>
      <c r="T2118" s="102"/>
      <c r="U2118" s="102"/>
    </row>
    <row r="2119" spans="11:21" s="3" customFormat="1" ht="12.75">
      <c r="K2119" s="101"/>
      <c r="T2119" s="102"/>
      <c r="U2119" s="102"/>
    </row>
    <row r="2120" spans="11:21" s="3" customFormat="1" ht="12.75">
      <c r="K2120" s="101"/>
      <c r="T2120" s="102"/>
      <c r="U2120" s="102"/>
    </row>
    <row r="2121" spans="11:21" s="3" customFormat="1" ht="12.75">
      <c r="K2121" s="101"/>
      <c r="T2121" s="102"/>
      <c r="U2121" s="102"/>
    </row>
    <row r="2122" spans="11:21" s="3" customFormat="1" ht="12.75">
      <c r="K2122" s="101"/>
      <c r="T2122" s="102"/>
      <c r="U2122" s="102"/>
    </row>
    <row r="2123" spans="11:21" s="3" customFormat="1" ht="12.75">
      <c r="K2123" s="101"/>
      <c r="T2123" s="102"/>
      <c r="U2123" s="102"/>
    </row>
    <row r="2124" spans="11:21" s="3" customFormat="1" ht="12.75">
      <c r="K2124" s="101"/>
      <c r="T2124" s="102"/>
      <c r="U2124" s="102"/>
    </row>
    <row r="2125" spans="11:21" s="3" customFormat="1" ht="12.75">
      <c r="K2125" s="101"/>
      <c r="T2125" s="102"/>
      <c r="U2125" s="102"/>
    </row>
    <row r="2126" spans="11:21" s="3" customFormat="1" ht="12.75">
      <c r="K2126" s="101"/>
      <c r="T2126" s="102"/>
      <c r="U2126" s="102"/>
    </row>
    <row r="2127" spans="11:21" s="3" customFormat="1" ht="12.75">
      <c r="K2127" s="101"/>
      <c r="T2127" s="102"/>
      <c r="U2127" s="102"/>
    </row>
    <row r="2128" spans="11:21" s="3" customFormat="1" ht="12.75">
      <c r="K2128" s="101"/>
      <c r="T2128" s="102"/>
      <c r="U2128" s="102"/>
    </row>
    <row r="2129" spans="11:21" s="3" customFormat="1" ht="12.75">
      <c r="K2129" s="101"/>
      <c r="T2129" s="102"/>
      <c r="U2129" s="102"/>
    </row>
    <row r="2130" spans="11:21" s="3" customFormat="1" ht="12.75">
      <c r="K2130" s="101"/>
      <c r="T2130" s="102"/>
      <c r="U2130" s="102"/>
    </row>
    <row r="2131" spans="11:21" s="3" customFormat="1" ht="12.75">
      <c r="K2131" s="101"/>
      <c r="T2131" s="102"/>
      <c r="U2131" s="102"/>
    </row>
    <row r="2132" spans="11:21" s="3" customFormat="1" ht="12.75">
      <c r="K2132" s="101"/>
      <c r="T2132" s="102"/>
      <c r="U2132" s="102"/>
    </row>
    <row r="2133" spans="11:21" s="3" customFormat="1" ht="12.75">
      <c r="K2133" s="101"/>
      <c r="T2133" s="102"/>
      <c r="U2133" s="102"/>
    </row>
    <row r="2134" spans="11:21" s="3" customFormat="1" ht="12.75">
      <c r="K2134" s="101"/>
      <c r="T2134" s="102"/>
      <c r="U2134" s="102"/>
    </row>
    <row r="2135" spans="11:21" s="3" customFormat="1" ht="12.75">
      <c r="K2135" s="101"/>
      <c r="T2135" s="102"/>
      <c r="U2135" s="102"/>
    </row>
    <row r="2136" spans="11:21" s="3" customFormat="1" ht="12.75">
      <c r="K2136" s="101"/>
      <c r="T2136" s="102"/>
      <c r="U2136" s="102"/>
    </row>
    <row r="2137" spans="11:21" s="3" customFormat="1" ht="12.75">
      <c r="K2137" s="101"/>
      <c r="T2137" s="102"/>
      <c r="U2137" s="102"/>
    </row>
    <row r="2138" spans="11:21" s="3" customFormat="1" ht="12.75">
      <c r="K2138" s="101"/>
      <c r="T2138" s="102"/>
      <c r="U2138" s="102"/>
    </row>
    <row r="2139" spans="11:21" s="3" customFormat="1" ht="12.75">
      <c r="K2139" s="101"/>
      <c r="T2139" s="102"/>
      <c r="U2139" s="102"/>
    </row>
    <row r="2140" spans="11:21" s="3" customFormat="1" ht="12.75">
      <c r="K2140" s="101"/>
      <c r="T2140" s="102"/>
      <c r="U2140" s="102"/>
    </row>
    <row r="2141" spans="11:21" s="3" customFormat="1" ht="12.75">
      <c r="K2141" s="101"/>
      <c r="T2141" s="102"/>
      <c r="U2141" s="102"/>
    </row>
    <row r="2142" spans="11:21" s="3" customFormat="1" ht="12.75">
      <c r="K2142" s="101"/>
      <c r="T2142" s="102"/>
      <c r="U2142" s="102"/>
    </row>
    <row r="2143" spans="11:21" s="3" customFormat="1" ht="12.75">
      <c r="K2143" s="101"/>
      <c r="T2143" s="102"/>
      <c r="U2143" s="102"/>
    </row>
    <row r="2144" spans="11:21" s="3" customFormat="1" ht="12.75">
      <c r="K2144" s="101"/>
      <c r="T2144" s="102"/>
      <c r="U2144" s="102"/>
    </row>
    <row r="2145" spans="11:21" s="3" customFormat="1" ht="12.75">
      <c r="K2145" s="101"/>
      <c r="T2145" s="102"/>
      <c r="U2145" s="102"/>
    </row>
    <row r="2146" spans="11:21" s="3" customFormat="1" ht="12.75">
      <c r="K2146" s="101"/>
      <c r="T2146" s="102"/>
      <c r="U2146" s="102"/>
    </row>
    <row r="2147" spans="11:21" s="3" customFormat="1" ht="12.75">
      <c r="K2147" s="101"/>
      <c r="T2147" s="102"/>
      <c r="U2147" s="102"/>
    </row>
    <row r="2148" spans="11:21" s="3" customFormat="1" ht="12.75">
      <c r="K2148" s="101"/>
      <c r="T2148" s="102"/>
      <c r="U2148" s="102"/>
    </row>
    <row r="2149" spans="11:21" s="3" customFormat="1" ht="12.75">
      <c r="K2149" s="101"/>
      <c r="T2149" s="102"/>
      <c r="U2149" s="102"/>
    </row>
    <row r="2150" spans="11:21" s="3" customFormat="1" ht="12.75">
      <c r="K2150" s="101"/>
      <c r="T2150" s="102"/>
      <c r="U2150" s="102"/>
    </row>
    <row r="2151" spans="11:21" s="3" customFormat="1" ht="12.75">
      <c r="K2151" s="101"/>
      <c r="T2151" s="102"/>
      <c r="U2151" s="102"/>
    </row>
    <row r="2152" spans="11:21" s="3" customFormat="1" ht="12.75">
      <c r="K2152" s="101"/>
      <c r="T2152" s="102"/>
      <c r="U2152" s="102"/>
    </row>
    <row r="2153" spans="11:21" s="3" customFormat="1" ht="12.75">
      <c r="K2153" s="101"/>
      <c r="T2153" s="102"/>
      <c r="U2153" s="102"/>
    </row>
    <row r="2154" spans="11:21" s="3" customFormat="1" ht="12.75">
      <c r="K2154" s="101"/>
      <c r="T2154" s="102"/>
      <c r="U2154" s="102"/>
    </row>
    <row r="2155" spans="11:21" s="3" customFormat="1" ht="12.75">
      <c r="K2155" s="101"/>
      <c r="T2155" s="102"/>
      <c r="U2155" s="102"/>
    </row>
    <row r="2156" spans="11:21" s="3" customFormat="1" ht="12.75">
      <c r="K2156" s="101"/>
      <c r="T2156" s="102"/>
      <c r="U2156" s="102"/>
    </row>
    <row r="2157" spans="11:21" s="3" customFormat="1" ht="12.75">
      <c r="K2157" s="101"/>
      <c r="T2157" s="102"/>
      <c r="U2157" s="102"/>
    </row>
    <row r="2158" spans="11:21" s="3" customFormat="1" ht="12.75">
      <c r="K2158" s="101"/>
      <c r="T2158" s="102"/>
      <c r="U2158" s="102"/>
    </row>
    <row r="2159" spans="11:21" s="3" customFormat="1" ht="12.75">
      <c r="K2159" s="101"/>
      <c r="T2159" s="102"/>
      <c r="U2159" s="102"/>
    </row>
    <row r="2160" spans="11:21" s="3" customFormat="1" ht="12.75">
      <c r="K2160" s="101"/>
      <c r="T2160" s="102"/>
      <c r="U2160" s="102"/>
    </row>
    <row r="2161" spans="11:21" s="3" customFormat="1" ht="12.75">
      <c r="K2161" s="101"/>
      <c r="T2161" s="102"/>
      <c r="U2161" s="102"/>
    </row>
    <row r="2162" spans="11:21" s="3" customFormat="1" ht="12.75">
      <c r="K2162" s="101"/>
      <c r="T2162" s="102"/>
      <c r="U2162" s="102"/>
    </row>
    <row r="2163" spans="11:21" s="3" customFormat="1" ht="12.75">
      <c r="K2163" s="101"/>
      <c r="T2163" s="102"/>
      <c r="U2163" s="102"/>
    </row>
    <row r="2164" spans="11:21" s="3" customFormat="1" ht="12.75">
      <c r="K2164" s="101"/>
      <c r="T2164" s="102"/>
      <c r="U2164" s="102"/>
    </row>
    <row r="2165" spans="11:21" s="3" customFormat="1" ht="12.75">
      <c r="K2165" s="101"/>
      <c r="T2165" s="102"/>
      <c r="U2165" s="102"/>
    </row>
    <row r="2166" spans="11:21" s="3" customFormat="1" ht="12.75">
      <c r="K2166" s="101"/>
      <c r="T2166" s="102"/>
      <c r="U2166" s="102"/>
    </row>
    <row r="2167" spans="11:21" s="3" customFormat="1" ht="12.75">
      <c r="K2167" s="101"/>
      <c r="T2167" s="102"/>
      <c r="U2167" s="102"/>
    </row>
    <row r="2168" spans="11:21" s="3" customFormat="1" ht="12.75">
      <c r="K2168" s="101"/>
      <c r="T2168" s="102"/>
      <c r="U2168" s="102"/>
    </row>
    <row r="2169" spans="11:21" s="3" customFormat="1" ht="12.75">
      <c r="K2169" s="101"/>
      <c r="T2169" s="102"/>
      <c r="U2169" s="102"/>
    </row>
    <row r="2170" spans="11:21" s="3" customFormat="1" ht="12.75">
      <c r="K2170" s="101"/>
      <c r="T2170" s="102"/>
      <c r="U2170" s="102"/>
    </row>
    <row r="2171" spans="11:21" s="3" customFormat="1" ht="12.75">
      <c r="K2171" s="101"/>
      <c r="T2171" s="102"/>
      <c r="U2171" s="102"/>
    </row>
    <row r="2172" spans="11:21" s="3" customFormat="1" ht="12.75">
      <c r="K2172" s="101"/>
      <c r="T2172" s="102"/>
      <c r="U2172" s="102"/>
    </row>
    <row r="2173" spans="11:21" s="3" customFormat="1" ht="12.75">
      <c r="K2173" s="101"/>
      <c r="T2173" s="102"/>
      <c r="U2173" s="102"/>
    </row>
    <row r="2174" spans="11:21" s="3" customFormat="1" ht="12.75">
      <c r="K2174" s="101"/>
      <c r="T2174" s="102"/>
      <c r="U2174" s="102"/>
    </row>
    <row r="2175" spans="11:21" s="3" customFormat="1" ht="12.75">
      <c r="K2175" s="101"/>
      <c r="T2175" s="102"/>
      <c r="U2175" s="102"/>
    </row>
    <row r="2176" spans="11:21" s="3" customFormat="1" ht="12.75">
      <c r="K2176" s="101"/>
      <c r="T2176" s="102"/>
      <c r="U2176" s="102"/>
    </row>
    <row r="2177" spans="11:21" s="3" customFormat="1" ht="12.75">
      <c r="K2177" s="101"/>
      <c r="T2177" s="102"/>
      <c r="U2177" s="102"/>
    </row>
    <row r="2178" spans="11:21" s="3" customFormat="1" ht="12.75">
      <c r="K2178" s="101"/>
      <c r="T2178" s="102"/>
      <c r="U2178" s="102"/>
    </row>
    <row r="2179" spans="11:21" s="3" customFormat="1" ht="12.75">
      <c r="K2179" s="101"/>
      <c r="T2179" s="102"/>
      <c r="U2179" s="102"/>
    </row>
    <row r="2180" spans="11:21" s="3" customFormat="1" ht="12.75">
      <c r="K2180" s="101"/>
      <c r="T2180" s="102"/>
      <c r="U2180" s="102"/>
    </row>
    <row r="2181" spans="11:21" s="3" customFormat="1" ht="12.75">
      <c r="K2181" s="101"/>
      <c r="T2181" s="102"/>
      <c r="U2181" s="102"/>
    </row>
    <row r="2182" spans="11:21" s="3" customFormat="1" ht="12.75">
      <c r="K2182" s="101"/>
      <c r="T2182" s="102"/>
      <c r="U2182" s="102"/>
    </row>
    <row r="2183" spans="11:21" s="3" customFormat="1" ht="12.75">
      <c r="K2183" s="101"/>
      <c r="T2183" s="102"/>
      <c r="U2183" s="102"/>
    </row>
    <row r="2184" spans="11:21" s="3" customFormat="1" ht="12.75">
      <c r="K2184" s="101"/>
      <c r="T2184" s="102"/>
      <c r="U2184" s="102"/>
    </row>
    <row r="2185" spans="11:21" s="3" customFormat="1" ht="12.75">
      <c r="K2185" s="101"/>
      <c r="T2185" s="102"/>
      <c r="U2185" s="102"/>
    </row>
    <row r="2186" spans="11:21" s="3" customFormat="1" ht="12.75">
      <c r="K2186" s="101"/>
      <c r="T2186" s="102"/>
      <c r="U2186" s="102"/>
    </row>
    <row r="2187" spans="11:21" s="3" customFormat="1" ht="12.75">
      <c r="K2187" s="101"/>
      <c r="T2187" s="102"/>
      <c r="U2187" s="102"/>
    </row>
    <row r="2188" spans="11:21" s="3" customFormat="1" ht="12.75">
      <c r="K2188" s="101"/>
      <c r="T2188" s="102"/>
      <c r="U2188" s="102"/>
    </row>
    <row r="2189" spans="11:21" s="3" customFormat="1" ht="12.75">
      <c r="K2189" s="101"/>
      <c r="T2189" s="102"/>
      <c r="U2189" s="102"/>
    </row>
    <row r="2190" spans="11:21" s="3" customFormat="1" ht="12.75">
      <c r="K2190" s="101"/>
      <c r="T2190" s="102"/>
      <c r="U2190" s="102"/>
    </row>
    <row r="2191" spans="11:21" s="3" customFormat="1" ht="12.75">
      <c r="K2191" s="101"/>
      <c r="T2191" s="102"/>
      <c r="U2191" s="102"/>
    </row>
    <row r="2192" spans="11:21" s="3" customFormat="1" ht="12.75">
      <c r="K2192" s="101"/>
      <c r="T2192" s="102"/>
      <c r="U2192" s="102"/>
    </row>
    <row r="2193" spans="11:21" s="3" customFormat="1" ht="12.75">
      <c r="K2193" s="101"/>
      <c r="T2193" s="102"/>
      <c r="U2193" s="102"/>
    </row>
    <row r="2194" spans="11:21" s="3" customFormat="1" ht="12.75">
      <c r="K2194" s="101"/>
      <c r="T2194" s="102"/>
      <c r="U2194" s="102"/>
    </row>
    <row r="2195" spans="11:21" s="3" customFormat="1" ht="12.75">
      <c r="K2195" s="101"/>
      <c r="T2195" s="102"/>
      <c r="U2195" s="102"/>
    </row>
    <row r="2196" spans="11:21" s="3" customFormat="1" ht="12.75">
      <c r="K2196" s="101"/>
      <c r="T2196" s="102"/>
      <c r="U2196" s="102"/>
    </row>
    <row r="2197" spans="11:21" s="3" customFormat="1" ht="12.75">
      <c r="K2197" s="101"/>
      <c r="T2197" s="102"/>
      <c r="U2197" s="102"/>
    </row>
    <row r="2198" spans="11:21" s="3" customFormat="1" ht="12.75">
      <c r="K2198" s="101"/>
      <c r="T2198" s="102"/>
      <c r="U2198" s="102"/>
    </row>
    <row r="2199" spans="11:21" s="3" customFormat="1" ht="12.75">
      <c r="K2199" s="101"/>
      <c r="T2199" s="102"/>
      <c r="U2199" s="102"/>
    </row>
    <row r="2200" spans="11:21" s="3" customFormat="1" ht="12.75">
      <c r="K2200" s="101"/>
      <c r="T2200" s="102"/>
      <c r="U2200" s="102"/>
    </row>
    <row r="2201" spans="11:21" s="3" customFormat="1" ht="12.75">
      <c r="K2201" s="101"/>
      <c r="T2201" s="102"/>
      <c r="U2201" s="102"/>
    </row>
    <row r="2202" spans="11:21" s="3" customFormat="1" ht="12.75">
      <c r="K2202" s="101"/>
      <c r="T2202" s="102"/>
      <c r="U2202" s="102"/>
    </row>
    <row r="2203" spans="11:21" s="3" customFormat="1" ht="12.75">
      <c r="K2203" s="101"/>
      <c r="T2203" s="102"/>
      <c r="U2203" s="102"/>
    </row>
    <row r="2204" spans="11:21" s="3" customFormat="1" ht="12.75">
      <c r="K2204" s="101"/>
      <c r="T2204" s="102"/>
      <c r="U2204" s="102"/>
    </row>
    <row r="2205" spans="11:21" s="3" customFormat="1" ht="12.75">
      <c r="K2205" s="101"/>
      <c r="T2205" s="102"/>
      <c r="U2205" s="102"/>
    </row>
    <row r="2206" spans="11:21" s="3" customFormat="1" ht="12.75">
      <c r="K2206" s="101"/>
      <c r="T2206" s="102"/>
      <c r="U2206" s="102"/>
    </row>
    <row r="2207" spans="11:21" s="3" customFormat="1" ht="12.75">
      <c r="K2207" s="101"/>
      <c r="T2207" s="102"/>
      <c r="U2207" s="102"/>
    </row>
    <row r="2208" spans="11:21" s="3" customFormat="1" ht="12.75">
      <c r="K2208" s="101"/>
      <c r="T2208" s="102"/>
      <c r="U2208" s="102"/>
    </row>
    <row r="2209" spans="11:21" s="3" customFormat="1" ht="12.75">
      <c r="K2209" s="101"/>
      <c r="T2209" s="102"/>
      <c r="U2209" s="102"/>
    </row>
    <row r="2210" spans="11:21" s="3" customFormat="1" ht="12.75">
      <c r="K2210" s="101"/>
      <c r="T2210" s="102"/>
      <c r="U2210" s="102"/>
    </row>
    <row r="2211" spans="11:21" s="3" customFormat="1" ht="12.75">
      <c r="K2211" s="101"/>
      <c r="T2211" s="102"/>
      <c r="U2211" s="102"/>
    </row>
    <row r="2212" spans="11:21" s="3" customFormat="1" ht="12.75">
      <c r="K2212" s="101"/>
      <c r="T2212" s="102"/>
      <c r="U2212" s="102"/>
    </row>
    <row r="2213" spans="11:21" s="3" customFormat="1" ht="12.75">
      <c r="K2213" s="101"/>
      <c r="T2213" s="102"/>
      <c r="U2213" s="102"/>
    </row>
    <row r="2214" spans="11:21" s="3" customFormat="1" ht="12.75">
      <c r="K2214" s="101"/>
      <c r="T2214" s="102"/>
      <c r="U2214" s="102"/>
    </row>
    <row r="2215" spans="11:21" s="3" customFormat="1" ht="12.75">
      <c r="K2215" s="101"/>
      <c r="T2215" s="102"/>
      <c r="U2215" s="102"/>
    </row>
    <row r="2216" spans="11:21" s="3" customFormat="1" ht="12.75">
      <c r="K2216" s="101"/>
      <c r="T2216" s="102"/>
      <c r="U2216" s="102"/>
    </row>
    <row r="2217" spans="11:21" s="3" customFormat="1" ht="12.75">
      <c r="K2217" s="101"/>
      <c r="T2217" s="102"/>
      <c r="U2217" s="102"/>
    </row>
    <row r="2218" spans="11:21" s="3" customFormat="1" ht="12.75">
      <c r="K2218" s="101"/>
      <c r="T2218" s="102"/>
      <c r="U2218" s="102"/>
    </row>
    <row r="2219" spans="11:21" s="3" customFormat="1" ht="12.75">
      <c r="K2219" s="101"/>
      <c r="T2219" s="102"/>
      <c r="U2219" s="102"/>
    </row>
    <row r="2220" spans="11:21" s="3" customFormat="1" ht="12.75">
      <c r="K2220" s="101"/>
      <c r="T2220" s="102"/>
      <c r="U2220" s="102"/>
    </row>
    <row r="2221" spans="11:21" s="3" customFormat="1" ht="12.75">
      <c r="K2221" s="101"/>
      <c r="T2221" s="102"/>
      <c r="U2221" s="102"/>
    </row>
    <row r="2222" spans="11:21" s="3" customFormat="1" ht="12.75">
      <c r="K2222" s="101"/>
      <c r="T2222" s="102"/>
      <c r="U2222" s="102"/>
    </row>
    <row r="2223" spans="11:21" s="3" customFormat="1" ht="12.75">
      <c r="K2223" s="101"/>
      <c r="T2223" s="102"/>
      <c r="U2223" s="102"/>
    </row>
    <row r="2224" spans="11:21" s="3" customFormat="1" ht="12.75">
      <c r="K2224" s="101"/>
      <c r="T2224" s="102"/>
      <c r="U2224" s="102"/>
    </row>
    <row r="2225" spans="11:21" s="3" customFormat="1" ht="12.75">
      <c r="K2225" s="101"/>
      <c r="T2225" s="102"/>
      <c r="U2225" s="102"/>
    </row>
    <row r="2226" spans="11:21" s="3" customFormat="1" ht="12.75">
      <c r="K2226" s="101"/>
      <c r="T2226" s="102"/>
      <c r="U2226" s="102"/>
    </row>
    <row r="2227" spans="11:21" s="3" customFormat="1" ht="12.75">
      <c r="K2227" s="101"/>
      <c r="T2227" s="102"/>
      <c r="U2227" s="102"/>
    </row>
    <row r="2228" spans="11:21" s="3" customFormat="1" ht="12.75">
      <c r="K2228" s="101"/>
      <c r="T2228" s="102"/>
      <c r="U2228" s="102"/>
    </row>
    <row r="2229" spans="11:21" s="3" customFormat="1" ht="12.75">
      <c r="K2229" s="101"/>
      <c r="T2229" s="102"/>
      <c r="U2229" s="102"/>
    </row>
    <row r="2230" spans="11:21" s="3" customFormat="1" ht="12.75">
      <c r="K2230" s="101"/>
      <c r="T2230" s="102"/>
      <c r="U2230" s="102"/>
    </row>
    <row r="2231" spans="11:21" s="3" customFormat="1" ht="12.75">
      <c r="K2231" s="101"/>
      <c r="T2231" s="102"/>
      <c r="U2231" s="102"/>
    </row>
    <row r="2232" spans="11:21" s="3" customFormat="1" ht="12.75">
      <c r="K2232" s="101"/>
      <c r="T2232" s="102"/>
      <c r="U2232" s="102"/>
    </row>
    <row r="2233" spans="11:21" s="3" customFormat="1" ht="12.75">
      <c r="K2233" s="101"/>
      <c r="T2233" s="102"/>
      <c r="U2233" s="102"/>
    </row>
    <row r="2234" spans="11:21" s="3" customFormat="1" ht="12.75">
      <c r="K2234" s="101"/>
      <c r="T2234" s="102"/>
      <c r="U2234" s="102"/>
    </row>
    <row r="2235" spans="11:21" s="3" customFormat="1" ht="12.75">
      <c r="K2235" s="101"/>
      <c r="T2235" s="102"/>
      <c r="U2235" s="102"/>
    </row>
    <row r="2236" spans="11:21" s="3" customFormat="1" ht="12.75">
      <c r="K2236" s="101"/>
      <c r="T2236" s="102"/>
      <c r="U2236" s="102"/>
    </row>
    <row r="2237" spans="11:21" s="3" customFormat="1" ht="12.75">
      <c r="K2237" s="101"/>
      <c r="T2237" s="102"/>
      <c r="U2237" s="102"/>
    </row>
    <row r="2238" spans="11:21" s="3" customFormat="1" ht="12.75">
      <c r="K2238" s="101"/>
      <c r="T2238" s="102"/>
      <c r="U2238" s="102"/>
    </row>
    <row r="2239" spans="11:21" s="3" customFormat="1" ht="12.75">
      <c r="K2239" s="101"/>
      <c r="T2239" s="102"/>
      <c r="U2239" s="102"/>
    </row>
    <row r="2240" spans="11:21" s="3" customFormat="1" ht="12.75">
      <c r="K2240" s="101"/>
      <c r="T2240" s="102"/>
      <c r="U2240" s="102"/>
    </row>
    <row r="2241" spans="11:21" s="3" customFormat="1" ht="12.75">
      <c r="K2241" s="101"/>
      <c r="T2241" s="102"/>
      <c r="U2241" s="102"/>
    </row>
    <row r="2242" spans="11:21" s="3" customFormat="1" ht="12.75">
      <c r="K2242" s="101"/>
      <c r="T2242" s="102"/>
      <c r="U2242" s="102"/>
    </row>
    <row r="2243" spans="11:21" s="3" customFormat="1" ht="12.75">
      <c r="K2243" s="101"/>
      <c r="T2243" s="102"/>
      <c r="U2243" s="102"/>
    </row>
    <row r="2244" spans="11:21" s="3" customFormat="1" ht="12.75">
      <c r="K2244" s="101"/>
      <c r="T2244" s="102"/>
      <c r="U2244" s="102"/>
    </row>
    <row r="2245" spans="11:21" s="3" customFormat="1" ht="12.75">
      <c r="K2245" s="101"/>
      <c r="T2245" s="102"/>
      <c r="U2245" s="102"/>
    </row>
    <row r="2246" spans="11:21" s="3" customFormat="1" ht="12.75">
      <c r="K2246" s="101"/>
      <c r="T2246" s="102"/>
      <c r="U2246" s="102"/>
    </row>
    <row r="2247" spans="11:21" s="3" customFormat="1" ht="12.75">
      <c r="K2247" s="101"/>
      <c r="T2247" s="102"/>
      <c r="U2247" s="102"/>
    </row>
    <row r="2248" spans="11:21" s="3" customFormat="1" ht="12.75">
      <c r="K2248" s="101"/>
      <c r="T2248" s="102"/>
      <c r="U2248" s="102"/>
    </row>
    <row r="2249" spans="11:21" s="3" customFormat="1" ht="12.75">
      <c r="K2249" s="101"/>
      <c r="T2249" s="102"/>
      <c r="U2249" s="102"/>
    </row>
    <row r="2250" spans="11:21" s="3" customFormat="1" ht="12.75">
      <c r="K2250" s="101"/>
      <c r="T2250" s="102"/>
      <c r="U2250" s="102"/>
    </row>
    <row r="2251" spans="11:21" s="3" customFormat="1" ht="12.75">
      <c r="K2251" s="101"/>
      <c r="T2251" s="102"/>
      <c r="U2251" s="102"/>
    </row>
    <row r="2252" spans="11:21" s="3" customFormat="1" ht="12.75">
      <c r="K2252" s="101"/>
      <c r="T2252" s="102"/>
      <c r="U2252" s="102"/>
    </row>
    <row r="2253" spans="11:21" s="3" customFormat="1" ht="12.75">
      <c r="K2253" s="101"/>
      <c r="T2253" s="102"/>
      <c r="U2253" s="102"/>
    </row>
    <row r="2254" spans="11:21" s="3" customFormat="1" ht="12.75">
      <c r="K2254" s="101"/>
      <c r="T2254" s="102"/>
      <c r="U2254" s="102"/>
    </row>
    <row r="2255" spans="11:21" s="3" customFormat="1" ht="12.75">
      <c r="K2255" s="101"/>
      <c r="T2255" s="102"/>
      <c r="U2255" s="102"/>
    </row>
    <row r="2256" spans="11:21" s="3" customFormat="1" ht="12.75">
      <c r="K2256" s="101"/>
      <c r="T2256" s="102"/>
      <c r="U2256" s="102"/>
    </row>
    <row r="2257" spans="11:21" s="3" customFormat="1" ht="12.75">
      <c r="K2257" s="101"/>
      <c r="T2257" s="102"/>
      <c r="U2257" s="102"/>
    </row>
    <row r="2258" spans="11:21" s="3" customFormat="1" ht="12.75">
      <c r="K2258" s="101"/>
      <c r="T2258" s="102"/>
      <c r="U2258" s="102"/>
    </row>
    <row r="2259" spans="11:21" s="3" customFormat="1" ht="12.75">
      <c r="K2259" s="101"/>
      <c r="T2259" s="102"/>
      <c r="U2259" s="102"/>
    </row>
    <row r="2260" spans="11:21" s="3" customFormat="1" ht="12.75">
      <c r="K2260" s="101"/>
      <c r="T2260" s="102"/>
      <c r="U2260" s="102"/>
    </row>
    <row r="2261" spans="11:21" s="3" customFormat="1" ht="12.75">
      <c r="K2261" s="101"/>
      <c r="T2261" s="102"/>
      <c r="U2261" s="102"/>
    </row>
    <row r="2262" spans="11:21" s="3" customFormat="1" ht="12.75">
      <c r="K2262" s="101"/>
      <c r="T2262" s="102"/>
      <c r="U2262" s="102"/>
    </row>
    <row r="2263" spans="11:21" s="3" customFormat="1" ht="12.75">
      <c r="K2263" s="101"/>
      <c r="T2263" s="102"/>
      <c r="U2263" s="102"/>
    </row>
    <row r="2264" spans="11:21" s="3" customFormat="1" ht="12.75">
      <c r="K2264" s="101"/>
      <c r="T2264" s="102"/>
      <c r="U2264" s="102"/>
    </row>
    <row r="2265" spans="11:21" s="3" customFormat="1" ht="12.75">
      <c r="K2265" s="101"/>
      <c r="T2265" s="102"/>
      <c r="U2265" s="102"/>
    </row>
    <row r="2266" spans="11:21" s="3" customFormat="1" ht="12.75">
      <c r="K2266" s="101"/>
      <c r="T2266" s="102"/>
      <c r="U2266" s="102"/>
    </row>
    <row r="2267" spans="11:21" s="3" customFormat="1" ht="12.75">
      <c r="K2267" s="101"/>
      <c r="T2267" s="102"/>
      <c r="U2267" s="102"/>
    </row>
    <row r="2268" spans="11:21" s="3" customFormat="1" ht="12.75">
      <c r="K2268" s="101"/>
      <c r="T2268" s="102"/>
      <c r="U2268" s="102"/>
    </row>
    <row r="2269" spans="11:21" s="3" customFormat="1" ht="12.75">
      <c r="K2269" s="101"/>
      <c r="T2269" s="102"/>
      <c r="U2269" s="102"/>
    </row>
    <row r="2270" spans="11:21" s="3" customFormat="1" ht="12.75">
      <c r="K2270" s="101"/>
      <c r="T2270" s="102"/>
      <c r="U2270" s="102"/>
    </row>
    <row r="2271" spans="11:21" s="3" customFormat="1" ht="12.75">
      <c r="K2271" s="101"/>
      <c r="T2271" s="102"/>
      <c r="U2271" s="102"/>
    </row>
    <row r="2272" spans="11:21" s="3" customFormat="1" ht="12.75">
      <c r="K2272" s="101"/>
      <c r="T2272" s="102"/>
      <c r="U2272" s="102"/>
    </row>
    <row r="2273" spans="11:21" s="3" customFormat="1" ht="12.75">
      <c r="K2273" s="101"/>
      <c r="T2273" s="102"/>
      <c r="U2273" s="102"/>
    </row>
    <row r="2274" spans="11:21" s="3" customFormat="1" ht="12.75">
      <c r="K2274" s="101"/>
      <c r="T2274" s="102"/>
      <c r="U2274" s="102"/>
    </row>
    <row r="2275" spans="11:21" s="3" customFormat="1" ht="12.75">
      <c r="K2275" s="101"/>
      <c r="T2275" s="102"/>
      <c r="U2275" s="102"/>
    </row>
    <row r="2276" spans="11:21" s="3" customFormat="1" ht="12.75">
      <c r="K2276" s="101"/>
      <c r="T2276" s="102"/>
      <c r="U2276" s="102"/>
    </row>
    <row r="2277" spans="11:21" s="3" customFormat="1" ht="12.75">
      <c r="K2277" s="101"/>
      <c r="T2277" s="102"/>
      <c r="U2277" s="102"/>
    </row>
    <row r="2278" spans="11:21" s="3" customFormat="1" ht="12.75">
      <c r="K2278" s="101"/>
      <c r="T2278" s="102"/>
      <c r="U2278" s="102"/>
    </row>
    <row r="2279" spans="11:21" s="3" customFormat="1" ht="12.75">
      <c r="K2279" s="101"/>
      <c r="T2279" s="102"/>
      <c r="U2279" s="102"/>
    </row>
    <row r="2280" spans="11:21" s="3" customFormat="1" ht="12.75">
      <c r="K2280" s="101"/>
      <c r="T2280" s="102"/>
      <c r="U2280" s="102"/>
    </row>
    <row r="2281" spans="11:21" s="3" customFormat="1" ht="12.75">
      <c r="K2281" s="101"/>
      <c r="T2281" s="102"/>
      <c r="U2281" s="102"/>
    </row>
    <row r="2282" spans="11:21" s="3" customFormat="1" ht="12.75">
      <c r="K2282" s="101"/>
      <c r="T2282" s="102"/>
      <c r="U2282" s="102"/>
    </row>
    <row r="2283" spans="11:21" s="3" customFormat="1" ht="12.75">
      <c r="K2283" s="101"/>
      <c r="T2283" s="102"/>
      <c r="U2283" s="102"/>
    </row>
    <row r="2284" spans="11:21" s="3" customFormat="1" ht="12.75">
      <c r="K2284" s="101"/>
      <c r="T2284" s="102"/>
      <c r="U2284" s="102"/>
    </row>
    <row r="2285" spans="11:21" s="3" customFormat="1" ht="12.75">
      <c r="K2285" s="101"/>
      <c r="T2285" s="102"/>
      <c r="U2285" s="102"/>
    </row>
    <row r="2286" spans="11:21" s="3" customFormat="1" ht="12.75">
      <c r="K2286" s="101"/>
      <c r="T2286" s="102"/>
      <c r="U2286" s="102"/>
    </row>
    <row r="2287" spans="11:21" s="3" customFormat="1" ht="12.75">
      <c r="K2287" s="101"/>
      <c r="T2287" s="102"/>
      <c r="U2287" s="102"/>
    </row>
    <row r="2288" spans="11:21" s="3" customFormat="1" ht="12.75">
      <c r="K2288" s="101"/>
      <c r="T2288" s="102"/>
      <c r="U2288" s="102"/>
    </row>
    <row r="2289" spans="11:21" s="3" customFormat="1" ht="12.75">
      <c r="K2289" s="101"/>
      <c r="T2289" s="102"/>
      <c r="U2289" s="102"/>
    </row>
    <row r="2290" spans="11:21" s="3" customFormat="1" ht="12.75">
      <c r="K2290" s="101"/>
      <c r="T2290" s="102"/>
      <c r="U2290" s="102"/>
    </row>
    <row r="2291" spans="11:21" s="3" customFormat="1" ht="12.75">
      <c r="K2291" s="101"/>
      <c r="T2291" s="102"/>
      <c r="U2291" s="102"/>
    </row>
    <row r="2292" spans="11:21" s="3" customFormat="1" ht="12.75">
      <c r="K2292" s="101"/>
      <c r="T2292" s="102"/>
      <c r="U2292" s="102"/>
    </row>
    <row r="2293" spans="11:21" s="3" customFormat="1" ht="12.75">
      <c r="K2293" s="101"/>
      <c r="T2293" s="102"/>
      <c r="U2293" s="102"/>
    </row>
    <row r="2294" spans="11:21" s="3" customFormat="1" ht="12.75">
      <c r="K2294" s="101"/>
      <c r="T2294" s="102"/>
      <c r="U2294" s="102"/>
    </row>
    <row r="2295" spans="11:21" s="3" customFormat="1" ht="12.75">
      <c r="K2295" s="101"/>
      <c r="T2295" s="102"/>
      <c r="U2295" s="102"/>
    </row>
    <row r="2296" spans="11:21" s="3" customFormat="1" ht="12.75">
      <c r="K2296" s="101"/>
      <c r="T2296" s="102"/>
      <c r="U2296" s="102"/>
    </row>
    <row r="2297" spans="11:21" s="3" customFormat="1" ht="12.75">
      <c r="K2297" s="101"/>
      <c r="T2297" s="102"/>
      <c r="U2297" s="102"/>
    </row>
    <row r="2298" spans="11:21" s="3" customFormat="1" ht="12.75">
      <c r="K2298" s="101"/>
      <c r="T2298" s="102"/>
      <c r="U2298" s="102"/>
    </row>
    <row r="2299" spans="11:21" s="3" customFormat="1" ht="12.75">
      <c r="K2299" s="101"/>
      <c r="T2299" s="102"/>
      <c r="U2299" s="102"/>
    </row>
    <row r="2300" spans="11:21" s="3" customFormat="1" ht="12.75">
      <c r="K2300" s="101"/>
      <c r="T2300" s="102"/>
      <c r="U2300" s="102"/>
    </row>
    <row r="2301" spans="11:21" s="3" customFormat="1" ht="12.75">
      <c r="K2301" s="101"/>
      <c r="T2301" s="102"/>
      <c r="U2301" s="102"/>
    </row>
    <row r="2302" spans="11:21" s="3" customFormat="1" ht="12.75">
      <c r="K2302" s="101"/>
      <c r="T2302" s="102"/>
      <c r="U2302" s="102"/>
    </row>
    <row r="2303" spans="11:21" s="3" customFormat="1" ht="12.75">
      <c r="K2303" s="101"/>
      <c r="T2303" s="102"/>
      <c r="U2303" s="102"/>
    </row>
    <row r="2304" spans="11:21" s="3" customFormat="1" ht="12.75">
      <c r="K2304" s="101"/>
      <c r="T2304" s="102"/>
      <c r="U2304" s="102"/>
    </row>
    <row r="2305" spans="11:21" s="3" customFormat="1" ht="12.75">
      <c r="K2305" s="101"/>
      <c r="T2305" s="102"/>
      <c r="U2305" s="102"/>
    </row>
    <row r="2306" spans="11:21" s="3" customFormat="1" ht="12.75">
      <c r="K2306" s="101"/>
      <c r="T2306" s="102"/>
      <c r="U2306" s="102"/>
    </row>
    <row r="2307" spans="11:21" s="3" customFormat="1" ht="12.75">
      <c r="K2307" s="101"/>
      <c r="T2307" s="102"/>
      <c r="U2307" s="102"/>
    </row>
    <row r="2308" spans="11:21" s="3" customFormat="1" ht="12.75">
      <c r="K2308" s="101"/>
      <c r="T2308" s="102"/>
      <c r="U2308" s="102"/>
    </row>
    <row r="2309" spans="11:21" s="3" customFormat="1" ht="12.75">
      <c r="K2309" s="101"/>
      <c r="T2309" s="102"/>
      <c r="U2309" s="102"/>
    </row>
    <row r="2310" spans="11:21" s="3" customFormat="1" ht="12.75">
      <c r="K2310" s="101"/>
      <c r="T2310" s="102"/>
      <c r="U2310" s="102"/>
    </row>
    <row r="2311" spans="11:21" s="3" customFormat="1" ht="12.75">
      <c r="K2311" s="101"/>
      <c r="T2311" s="102"/>
      <c r="U2311" s="102"/>
    </row>
    <row r="2312" spans="11:21" s="3" customFormat="1" ht="12.75">
      <c r="K2312" s="101"/>
      <c r="T2312" s="102"/>
      <c r="U2312" s="102"/>
    </row>
    <row r="2313" spans="11:21" s="3" customFormat="1" ht="12.75">
      <c r="K2313" s="101"/>
      <c r="T2313" s="102"/>
      <c r="U2313" s="102"/>
    </row>
    <row r="2314" spans="11:21" s="3" customFormat="1" ht="12.75">
      <c r="K2314" s="101"/>
      <c r="T2314" s="102"/>
      <c r="U2314" s="102"/>
    </row>
    <row r="2315" spans="11:21" s="3" customFormat="1" ht="12.75">
      <c r="K2315" s="101"/>
      <c r="T2315" s="102"/>
      <c r="U2315" s="102"/>
    </row>
    <row r="2316" spans="11:21" s="3" customFormat="1" ht="12.75">
      <c r="K2316" s="101"/>
      <c r="T2316" s="102"/>
      <c r="U2316" s="102"/>
    </row>
    <row r="2317" spans="11:21" s="3" customFormat="1" ht="12.75">
      <c r="K2317" s="101"/>
      <c r="T2317" s="102"/>
      <c r="U2317" s="102"/>
    </row>
    <row r="2318" spans="11:21" s="3" customFormat="1" ht="12.75">
      <c r="K2318" s="101"/>
      <c r="T2318" s="102"/>
      <c r="U2318" s="102"/>
    </row>
    <row r="2319" spans="11:21" s="3" customFormat="1" ht="12.75">
      <c r="K2319" s="101"/>
      <c r="T2319" s="102"/>
      <c r="U2319" s="102"/>
    </row>
    <row r="2320" spans="11:21" s="3" customFormat="1" ht="12.75">
      <c r="K2320" s="101"/>
      <c r="T2320" s="102"/>
      <c r="U2320" s="102"/>
    </row>
    <row r="2321" spans="11:21" s="3" customFormat="1" ht="12.75">
      <c r="K2321" s="101"/>
      <c r="T2321" s="102"/>
      <c r="U2321" s="102"/>
    </row>
    <row r="2322" spans="11:21" s="3" customFormat="1" ht="12.75">
      <c r="K2322" s="101"/>
      <c r="T2322" s="102"/>
      <c r="U2322" s="102"/>
    </row>
    <row r="2323" spans="11:21" s="3" customFormat="1" ht="12.75">
      <c r="K2323" s="101"/>
      <c r="T2323" s="102"/>
      <c r="U2323" s="102"/>
    </row>
    <row r="2324" spans="11:21" s="3" customFormat="1" ht="12.75">
      <c r="K2324" s="101"/>
      <c r="T2324" s="102"/>
      <c r="U2324" s="102"/>
    </row>
    <row r="2325" spans="11:21" s="3" customFormat="1" ht="12.75">
      <c r="K2325" s="101"/>
      <c r="T2325" s="102"/>
      <c r="U2325" s="102"/>
    </row>
    <row r="2326" spans="11:21" s="3" customFormat="1" ht="12.75">
      <c r="K2326" s="101"/>
      <c r="T2326" s="102"/>
      <c r="U2326" s="102"/>
    </row>
    <row r="2327" spans="11:21" s="3" customFormat="1" ht="12.75">
      <c r="K2327" s="101"/>
      <c r="T2327" s="102"/>
      <c r="U2327" s="102"/>
    </row>
    <row r="2328" spans="11:21" s="3" customFormat="1" ht="12.75">
      <c r="K2328" s="101"/>
      <c r="T2328" s="102"/>
      <c r="U2328" s="102"/>
    </row>
    <row r="2329" spans="11:21" s="3" customFormat="1" ht="12.75">
      <c r="K2329" s="101"/>
      <c r="T2329" s="102"/>
      <c r="U2329" s="102"/>
    </row>
    <row r="2330" spans="11:21" s="3" customFormat="1" ht="12.75">
      <c r="K2330" s="101"/>
      <c r="T2330" s="102"/>
      <c r="U2330" s="102"/>
    </row>
    <row r="2331" spans="11:21" s="3" customFormat="1" ht="12.75">
      <c r="K2331" s="101"/>
      <c r="T2331" s="102"/>
      <c r="U2331" s="102"/>
    </row>
    <row r="2332" spans="11:21" s="3" customFormat="1" ht="12.75">
      <c r="K2332" s="101"/>
      <c r="T2332" s="102"/>
      <c r="U2332" s="102"/>
    </row>
    <row r="2333" spans="11:21" s="3" customFormat="1" ht="12.75">
      <c r="K2333" s="101"/>
      <c r="T2333" s="102"/>
      <c r="U2333" s="102"/>
    </row>
    <row r="2334" spans="11:21" s="3" customFormat="1" ht="12.75">
      <c r="K2334" s="101"/>
      <c r="T2334" s="102"/>
      <c r="U2334" s="102"/>
    </row>
    <row r="2335" spans="11:21" s="3" customFormat="1" ht="12.75">
      <c r="K2335" s="101"/>
      <c r="T2335" s="102"/>
      <c r="U2335" s="102"/>
    </row>
    <row r="2336" spans="11:21" s="3" customFormat="1" ht="12.75">
      <c r="K2336" s="101"/>
      <c r="T2336" s="102"/>
      <c r="U2336" s="102"/>
    </row>
    <row r="2337" spans="11:21" s="3" customFormat="1" ht="12.75">
      <c r="K2337" s="101"/>
      <c r="T2337" s="102"/>
      <c r="U2337" s="102"/>
    </row>
    <row r="2338" spans="11:21" s="3" customFormat="1" ht="12.75">
      <c r="K2338" s="101"/>
      <c r="T2338" s="102"/>
      <c r="U2338" s="102"/>
    </row>
    <row r="2339" spans="11:21" s="3" customFormat="1" ht="12.75">
      <c r="K2339" s="101"/>
      <c r="T2339" s="102"/>
      <c r="U2339" s="102"/>
    </row>
    <row r="2340" spans="11:21" s="3" customFormat="1" ht="12.75">
      <c r="K2340" s="101"/>
      <c r="T2340" s="102"/>
      <c r="U2340" s="102"/>
    </row>
    <row r="2341" spans="11:21" s="3" customFormat="1" ht="12.75">
      <c r="K2341" s="101"/>
      <c r="T2341" s="102"/>
      <c r="U2341" s="102"/>
    </row>
    <row r="2342" spans="11:21" s="3" customFormat="1" ht="12.75">
      <c r="K2342" s="101"/>
      <c r="T2342" s="102"/>
      <c r="U2342" s="102"/>
    </row>
    <row r="2343" spans="11:21" s="3" customFormat="1" ht="12.75">
      <c r="K2343" s="101"/>
      <c r="T2343" s="102"/>
      <c r="U2343" s="102"/>
    </row>
    <row r="2344" spans="11:21" s="3" customFormat="1" ht="12.75">
      <c r="K2344" s="101"/>
      <c r="T2344" s="102"/>
      <c r="U2344" s="102"/>
    </row>
    <row r="2345" spans="11:21" s="3" customFormat="1" ht="12.75">
      <c r="K2345" s="101"/>
      <c r="T2345" s="102"/>
      <c r="U2345" s="102"/>
    </row>
    <row r="2346" spans="11:21" s="3" customFormat="1" ht="12.75">
      <c r="K2346" s="101"/>
      <c r="T2346" s="102"/>
      <c r="U2346" s="102"/>
    </row>
    <row r="2347" spans="11:21" s="3" customFormat="1" ht="12.75">
      <c r="K2347" s="101"/>
      <c r="T2347" s="102"/>
      <c r="U2347" s="102"/>
    </row>
    <row r="2348" spans="11:21" s="3" customFormat="1" ht="12.75">
      <c r="K2348" s="101"/>
      <c r="T2348" s="102"/>
      <c r="U2348" s="102"/>
    </row>
    <row r="2349" spans="11:21" s="3" customFormat="1" ht="12.75">
      <c r="K2349" s="101"/>
      <c r="T2349" s="102"/>
      <c r="U2349" s="102"/>
    </row>
    <row r="2350" spans="11:21" s="3" customFormat="1" ht="12.75">
      <c r="K2350" s="101"/>
      <c r="T2350" s="102"/>
      <c r="U2350" s="102"/>
    </row>
    <row r="2351" spans="11:21" s="3" customFormat="1" ht="12.75">
      <c r="K2351" s="101"/>
      <c r="T2351" s="102"/>
      <c r="U2351" s="102"/>
    </row>
    <row r="2352" spans="11:21" s="3" customFormat="1" ht="12.75">
      <c r="K2352" s="101"/>
      <c r="T2352" s="102"/>
      <c r="U2352" s="102"/>
    </row>
    <row r="2353" spans="11:21" s="3" customFormat="1" ht="12.75">
      <c r="K2353" s="101"/>
      <c r="T2353" s="102"/>
      <c r="U2353" s="102"/>
    </row>
    <row r="2354" spans="11:21" s="3" customFormat="1" ht="12.75">
      <c r="K2354" s="101"/>
      <c r="T2354" s="102"/>
      <c r="U2354" s="102"/>
    </row>
    <row r="2355" spans="11:21" s="3" customFormat="1" ht="12.75">
      <c r="K2355" s="101"/>
      <c r="T2355" s="102"/>
      <c r="U2355" s="102"/>
    </row>
    <row r="2356" spans="11:21" s="3" customFormat="1" ht="12.75">
      <c r="K2356" s="101"/>
      <c r="T2356" s="102"/>
      <c r="U2356" s="102"/>
    </row>
    <row r="2357" spans="11:21" s="3" customFormat="1" ht="12.75">
      <c r="K2357" s="101"/>
      <c r="T2357" s="102"/>
      <c r="U2357" s="102"/>
    </row>
    <row r="2358" spans="11:21" s="3" customFormat="1" ht="12.75">
      <c r="K2358" s="101"/>
      <c r="T2358" s="102"/>
      <c r="U2358" s="102"/>
    </row>
    <row r="2359" spans="11:21" s="3" customFormat="1" ht="12.75">
      <c r="K2359" s="101"/>
      <c r="T2359" s="102"/>
      <c r="U2359" s="102"/>
    </row>
    <row r="2360" spans="11:21" s="3" customFormat="1" ht="12.75">
      <c r="K2360" s="101"/>
      <c r="T2360" s="102"/>
      <c r="U2360" s="102"/>
    </row>
    <row r="2361" spans="11:21" s="3" customFormat="1" ht="12.75">
      <c r="K2361" s="101"/>
      <c r="T2361" s="102"/>
      <c r="U2361" s="102"/>
    </row>
    <row r="2362" spans="11:21" s="3" customFormat="1" ht="12.75">
      <c r="K2362" s="101"/>
      <c r="T2362" s="102"/>
      <c r="U2362" s="102"/>
    </row>
    <row r="2363" spans="11:21" s="3" customFormat="1" ht="12.75">
      <c r="K2363" s="101"/>
      <c r="T2363" s="102"/>
      <c r="U2363" s="102"/>
    </row>
    <row r="2364" spans="11:21" s="3" customFormat="1" ht="12.75">
      <c r="K2364" s="101"/>
      <c r="T2364" s="102"/>
      <c r="U2364" s="102"/>
    </row>
    <row r="2365" spans="11:21" s="3" customFormat="1" ht="12.75">
      <c r="K2365" s="101"/>
      <c r="T2365" s="102"/>
      <c r="U2365" s="102"/>
    </row>
    <row r="2366" spans="11:21" s="3" customFormat="1" ht="12.75">
      <c r="K2366" s="101"/>
      <c r="T2366" s="102"/>
      <c r="U2366" s="102"/>
    </row>
    <row r="2367" spans="11:21" s="3" customFormat="1" ht="12.75">
      <c r="K2367" s="101"/>
      <c r="T2367" s="102"/>
      <c r="U2367" s="102"/>
    </row>
    <row r="2368" spans="11:21" s="3" customFormat="1" ht="12.75">
      <c r="K2368" s="101"/>
      <c r="T2368" s="102"/>
      <c r="U2368" s="102"/>
    </row>
    <row r="2369" spans="11:21" s="3" customFormat="1" ht="12.75">
      <c r="K2369" s="101"/>
      <c r="T2369" s="102"/>
      <c r="U2369" s="102"/>
    </row>
    <row r="2370" spans="11:21" s="3" customFormat="1" ht="12.75">
      <c r="K2370" s="101"/>
      <c r="T2370" s="102"/>
      <c r="U2370" s="102"/>
    </row>
    <row r="2371" spans="11:21" s="3" customFormat="1" ht="12.75">
      <c r="K2371" s="101"/>
      <c r="T2371" s="102"/>
      <c r="U2371" s="102"/>
    </row>
    <row r="2372" spans="11:21" s="3" customFormat="1" ht="12.75">
      <c r="K2372" s="101"/>
      <c r="T2372" s="102"/>
      <c r="U2372" s="102"/>
    </row>
    <row r="2373" spans="11:21" s="3" customFormat="1" ht="12.75">
      <c r="K2373" s="101"/>
      <c r="T2373" s="102"/>
      <c r="U2373" s="102"/>
    </row>
    <row r="2374" spans="11:21" s="3" customFormat="1" ht="12.75">
      <c r="K2374" s="101"/>
      <c r="T2374" s="102"/>
      <c r="U2374" s="102"/>
    </row>
    <row r="2375" spans="11:21" s="3" customFormat="1" ht="12.75">
      <c r="K2375" s="101"/>
      <c r="T2375" s="102"/>
      <c r="U2375" s="102"/>
    </row>
    <row r="2376" spans="11:21" s="3" customFormat="1" ht="12.75">
      <c r="K2376" s="101"/>
      <c r="T2376" s="102"/>
      <c r="U2376" s="102"/>
    </row>
    <row r="2377" spans="11:21" s="3" customFormat="1" ht="12.75">
      <c r="K2377" s="101"/>
      <c r="T2377" s="102"/>
      <c r="U2377" s="102"/>
    </row>
    <row r="2378" spans="11:21" s="3" customFormat="1" ht="12.75">
      <c r="K2378" s="101"/>
      <c r="T2378" s="102"/>
      <c r="U2378" s="102"/>
    </row>
    <row r="2379" spans="11:21" s="3" customFormat="1" ht="12.75">
      <c r="K2379" s="101"/>
      <c r="T2379" s="102"/>
      <c r="U2379" s="102"/>
    </row>
    <row r="2380" spans="11:21" s="3" customFormat="1" ht="12.75">
      <c r="K2380" s="101"/>
      <c r="T2380" s="102"/>
      <c r="U2380" s="102"/>
    </row>
    <row r="2381" spans="11:21" s="3" customFormat="1" ht="12.75">
      <c r="K2381" s="101"/>
      <c r="T2381" s="102"/>
      <c r="U2381" s="102"/>
    </row>
    <row r="2382" spans="11:21" s="3" customFormat="1" ht="12.75">
      <c r="K2382" s="101"/>
      <c r="T2382" s="102"/>
      <c r="U2382" s="102"/>
    </row>
    <row r="2383" spans="11:21" s="3" customFormat="1" ht="12.75">
      <c r="K2383" s="101"/>
      <c r="T2383" s="102"/>
      <c r="U2383" s="102"/>
    </row>
    <row r="2384" spans="11:21" s="3" customFormat="1" ht="12.75">
      <c r="K2384" s="101"/>
      <c r="T2384" s="102"/>
      <c r="U2384" s="102"/>
    </row>
    <row r="2385" spans="11:21" s="3" customFormat="1" ht="12.75">
      <c r="K2385" s="101"/>
      <c r="T2385" s="102"/>
      <c r="U2385" s="102"/>
    </row>
    <row r="2386" spans="11:21" s="3" customFormat="1" ht="12.75">
      <c r="K2386" s="101"/>
      <c r="T2386" s="102"/>
      <c r="U2386" s="102"/>
    </row>
    <row r="2387" spans="11:21" s="3" customFormat="1" ht="12.75">
      <c r="K2387" s="101"/>
      <c r="T2387" s="102"/>
      <c r="U2387" s="102"/>
    </row>
    <row r="2388" spans="11:21" s="3" customFormat="1" ht="12.75">
      <c r="K2388" s="101"/>
      <c r="T2388" s="102"/>
      <c r="U2388" s="102"/>
    </row>
    <row r="2389" spans="11:21" s="3" customFormat="1" ht="12.75">
      <c r="K2389" s="101"/>
      <c r="T2389" s="102"/>
      <c r="U2389" s="102"/>
    </row>
    <row r="2390" spans="11:21" s="3" customFormat="1" ht="12.75">
      <c r="K2390" s="101"/>
      <c r="T2390" s="102"/>
      <c r="U2390" s="102"/>
    </row>
    <row r="2391" spans="11:21" s="3" customFormat="1" ht="12.75">
      <c r="K2391" s="101"/>
      <c r="T2391" s="102"/>
      <c r="U2391" s="102"/>
    </row>
    <row r="2392" spans="11:21" s="3" customFormat="1" ht="12.75">
      <c r="K2392" s="101"/>
      <c r="T2392" s="102"/>
      <c r="U2392" s="102"/>
    </row>
    <row r="2393" spans="11:21" s="3" customFormat="1" ht="12.75">
      <c r="K2393" s="101"/>
      <c r="T2393" s="102"/>
      <c r="U2393" s="102"/>
    </row>
    <row r="2394" spans="11:21" s="3" customFormat="1" ht="12.75">
      <c r="K2394" s="101"/>
      <c r="T2394" s="102"/>
      <c r="U2394" s="102"/>
    </row>
    <row r="2395" spans="11:21" s="3" customFormat="1" ht="12.75">
      <c r="K2395" s="101"/>
      <c r="T2395" s="102"/>
      <c r="U2395" s="102"/>
    </row>
    <row r="2396" spans="11:21" s="3" customFormat="1" ht="12.75">
      <c r="K2396" s="101"/>
      <c r="T2396" s="102"/>
      <c r="U2396" s="102"/>
    </row>
    <row r="2397" spans="11:21" s="3" customFormat="1" ht="12.75">
      <c r="K2397" s="101"/>
      <c r="T2397" s="102"/>
      <c r="U2397" s="102"/>
    </row>
    <row r="2398" spans="11:21" s="3" customFormat="1" ht="12.75">
      <c r="K2398" s="101"/>
      <c r="T2398" s="102"/>
      <c r="U2398" s="102"/>
    </row>
    <row r="2399" spans="11:21" s="3" customFormat="1" ht="12.75">
      <c r="K2399" s="101"/>
      <c r="T2399" s="102"/>
      <c r="U2399" s="102"/>
    </row>
    <row r="2400" spans="11:21" s="3" customFormat="1" ht="12.75">
      <c r="K2400" s="101"/>
      <c r="T2400" s="102"/>
      <c r="U2400" s="102"/>
    </row>
    <row r="2401" spans="11:21" s="3" customFormat="1" ht="12.75">
      <c r="K2401" s="101"/>
      <c r="T2401" s="102"/>
      <c r="U2401" s="102"/>
    </row>
    <row r="2402" spans="11:21" s="3" customFormat="1" ht="12.75">
      <c r="K2402" s="101"/>
      <c r="T2402" s="102"/>
      <c r="U2402" s="102"/>
    </row>
    <row r="2403" spans="11:21" s="3" customFormat="1" ht="12.75">
      <c r="K2403" s="101"/>
      <c r="T2403" s="102"/>
      <c r="U2403" s="102"/>
    </row>
    <row r="2404" spans="11:21" s="3" customFormat="1" ht="12.75">
      <c r="K2404" s="101"/>
      <c r="T2404" s="102"/>
      <c r="U2404" s="102"/>
    </row>
    <row r="2405" spans="11:21" s="3" customFormat="1" ht="12.75">
      <c r="K2405" s="101"/>
      <c r="T2405" s="102"/>
      <c r="U2405" s="102"/>
    </row>
    <row r="2406" spans="11:21" s="3" customFormat="1" ht="12.75">
      <c r="K2406" s="101"/>
      <c r="T2406" s="102"/>
      <c r="U2406" s="102"/>
    </row>
    <row r="2407" spans="11:21" s="3" customFormat="1" ht="12.75">
      <c r="K2407" s="101"/>
      <c r="T2407" s="102"/>
      <c r="U2407" s="102"/>
    </row>
    <row r="2408" spans="11:21" s="3" customFormat="1" ht="12.75">
      <c r="K2408" s="101"/>
      <c r="T2408" s="102"/>
      <c r="U2408" s="102"/>
    </row>
    <row r="2409" spans="11:21" s="3" customFormat="1" ht="12.75">
      <c r="K2409" s="101"/>
      <c r="T2409" s="102"/>
      <c r="U2409" s="102"/>
    </row>
    <row r="2410" spans="11:21" s="3" customFormat="1" ht="12.75">
      <c r="K2410" s="101"/>
      <c r="T2410" s="102"/>
      <c r="U2410" s="102"/>
    </row>
    <row r="2411" spans="11:21" s="3" customFormat="1" ht="12.75">
      <c r="K2411" s="101"/>
      <c r="T2411" s="102"/>
      <c r="U2411" s="102"/>
    </row>
    <row r="2412" spans="11:21" s="3" customFormat="1" ht="12.75">
      <c r="K2412" s="101"/>
      <c r="T2412" s="102"/>
      <c r="U2412" s="102"/>
    </row>
    <row r="2413" spans="11:21" s="3" customFormat="1" ht="12.75">
      <c r="K2413" s="101"/>
      <c r="T2413" s="102"/>
      <c r="U2413" s="102"/>
    </row>
    <row r="2414" spans="11:21" s="3" customFormat="1" ht="12.75">
      <c r="K2414" s="101"/>
      <c r="T2414" s="102"/>
      <c r="U2414" s="102"/>
    </row>
    <row r="2415" spans="11:21" s="3" customFormat="1" ht="12.75">
      <c r="K2415" s="101"/>
      <c r="T2415" s="102"/>
      <c r="U2415" s="102"/>
    </row>
    <row r="2416" spans="11:21" s="3" customFormat="1" ht="12.75">
      <c r="K2416" s="101"/>
      <c r="T2416" s="102"/>
      <c r="U2416" s="102"/>
    </row>
    <row r="2417" spans="11:21" s="3" customFormat="1" ht="12.75">
      <c r="K2417" s="101"/>
      <c r="T2417" s="102"/>
      <c r="U2417" s="102"/>
    </row>
    <row r="2418" spans="11:21" s="3" customFormat="1" ht="12.75">
      <c r="K2418" s="101"/>
      <c r="T2418" s="102"/>
      <c r="U2418" s="102"/>
    </row>
    <row r="2419" spans="11:21" s="3" customFormat="1" ht="12.75">
      <c r="K2419" s="101"/>
      <c r="T2419" s="102"/>
      <c r="U2419" s="102"/>
    </row>
    <row r="2420" spans="11:21" s="3" customFormat="1" ht="12.75">
      <c r="K2420" s="101"/>
      <c r="T2420" s="102"/>
      <c r="U2420" s="102"/>
    </row>
    <row r="2421" spans="11:21" s="3" customFormat="1" ht="12.75">
      <c r="K2421" s="101"/>
      <c r="T2421" s="102"/>
      <c r="U2421" s="102"/>
    </row>
    <row r="2422" spans="11:21" s="3" customFormat="1" ht="12.75">
      <c r="K2422" s="101"/>
      <c r="T2422" s="102"/>
      <c r="U2422" s="102"/>
    </row>
    <row r="2423" spans="11:21" s="3" customFormat="1" ht="12.75">
      <c r="K2423" s="101"/>
      <c r="T2423" s="102"/>
      <c r="U2423" s="102"/>
    </row>
    <row r="2424" spans="11:21" s="3" customFormat="1" ht="12.75">
      <c r="K2424" s="101"/>
      <c r="T2424" s="102"/>
      <c r="U2424" s="102"/>
    </row>
    <row r="2425" spans="11:21" s="3" customFormat="1" ht="12.75">
      <c r="K2425" s="101"/>
      <c r="T2425" s="102"/>
      <c r="U2425" s="102"/>
    </row>
    <row r="2426" spans="11:21" s="3" customFormat="1" ht="12.75">
      <c r="K2426" s="101"/>
      <c r="T2426" s="102"/>
      <c r="U2426" s="102"/>
    </row>
    <row r="2427" spans="11:21" s="3" customFormat="1" ht="12.75">
      <c r="K2427" s="101"/>
      <c r="T2427" s="102"/>
      <c r="U2427" s="102"/>
    </row>
    <row r="2428" spans="11:21" s="3" customFormat="1" ht="12.75">
      <c r="K2428" s="101"/>
      <c r="T2428" s="102"/>
      <c r="U2428" s="102"/>
    </row>
    <row r="2429" spans="11:21" s="3" customFormat="1" ht="12.75">
      <c r="K2429" s="101"/>
      <c r="T2429" s="102"/>
      <c r="U2429" s="102"/>
    </row>
    <row r="2430" spans="11:21" s="3" customFormat="1" ht="12.75">
      <c r="K2430" s="101"/>
      <c r="T2430" s="102"/>
      <c r="U2430" s="102"/>
    </row>
    <row r="2431" spans="11:21" s="3" customFormat="1" ht="12.75">
      <c r="K2431" s="101"/>
      <c r="T2431" s="102"/>
      <c r="U2431" s="102"/>
    </row>
    <row r="2432" spans="11:21" s="3" customFormat="1" ht="12.75">
      <c r="K2432" s="101"/>
      <c r="T2432" s="102"/>
      <c r="U2432" s="102"/>
    </row>
    <row r="2433" spans="11:21" s="3" customFormat="1" ht="12.75">
      <c r="K2433" s="101"/>
      <c r="T2433" s="102"/>
      <c r="U2433" s="102"/>
    </row>
    <row r="2434" spans="11:21" s="3" customFormat="1" ht="12.75">
      <c r="K2434" s="101"/>
      <c r="T2434" s="102"/>
      <c r="U2434" s="102"/>
    </row>
    <row r="2435" spans="11:21" s="3" customFormat="1" ht="12.75">
      <c r="K2435" s="101"/>
      <c r="T2435" s="102"/>
      <c r="U2435" s="102"/>
    </row>
    <row r="2436" spans="11:21" s="3" customFormat="1" ht="12.75">
      <c r="K2436" s="101"/>
      <c r="T2436" s="102"/>
      <c r="U2436" s="102"/>
    </row>
    <row r="2437" spans="11:21" s="3" customFormat="1" ht="12.75">
      <c r="K2437" s="101"/>
      <c r="T2437" s="102"/>
      <c r="U2437" s="102"/>
    </row>
    <row r="2438" spans="11:21" s="3" customFormat="1" ht="12.75">
      <c r="K2438" s="101"/>
      <c r="T2438" s="102"/>
      <c r="U2438" s="102"/>
    </row>
    <row r="2439" spans="11:21" s="3" customFormat="1" ht="12.75">
      <c r="K2439" s="101"/>
      <c r="T2439" s="102"/>
      <c r="U2439" s="102"/>
    </row>
    <row r="2440" spans="11:21" s="3" customFormat="1" ht="12.75">
      <c r="K2440" s="101"/>
      <c r="T2440" s="102"/>
      <c r="U2440" s="102"/>
    </row>
    <row r="2441" spans="11:21" s="3" customFormat="1" ht="12.75">
      <c r="K2441" s="101"/>
      <c r="T2441" s="102"/>
      <c r="U2441" s="102"/>
    </row>
    <row r="2442" spans="11:21" s="3" customFormat="1" ht="12.75">
      <c r="K2442" s="101"/>
      <c r="T2442" s="102"/>
      <c r="U2442" s="102"/>
    </row>
    <row r="2443" spans="11:21" s="3" customFormat="1" ht="12.75">
      <c r="K2443" s="101"/>
      <c r="T2443" s="102"/>
      <c r="U2443" s="102"/>
    </row>
    <row r="2444" spans="11:21" s="3" customFormat="1" ht="12.75">
      <c r="K2444" s="101"/>
      <c r="T2444" s="102"/>
      <c r="U2444" s="102"/>
    </row>
    <row r="2445" spans="11:21" s="3" customFormat="1" ht="12.75">
      <c r="K2445" s="101"/>
      <c r="T2445" s="102"/>
      <c r="U2445" s="102"/>
    </row>
    <row r="2446" spans="11:21" s="3" customFormat="1" ht="12.75">
      <c r="K2446" s="101"/>
      <c r="T2446" s="102"/>
      <c r="U2446" s="102"/>
    </row>
    <row r="2447" spans="11:21" s="3" customFormat="1" ht="12.75">
      <c r="K2447" s="101"/>
      <c r="T2447" s="102"/>
      <c r="U2447" s="102"/>
    </row>
    <row r="2448" spans="11:21" s="3" customFormat="1" ht="12.75">
      <c r="K2448" s="101"/>
      <c r="T2448" s="102"/>
      <c r="U2448" s="102"/>
    </row>
    <row r="2449" spans="11:21" s="3" customFormat="1" ht="12.75">
      <c r="K2449" s="101"/>
      <c r="T2449" s="102"/>
      <c r="U2449" s="102"/>
    </row>
    <row r="2450" spans="11:21" s="3" customFormat="1" ht="12.75">
      <c r="K2450" s="101"/>
      <c r="T2450" s="102"/>
      <c r="U2450" s="102"/>
    </row>
    <row r="2451" spans="11:21" s="3" customFormat="1" ht="12.75">
      <c r="K2451" s="101"/>
      <c r="T2451" s="102"/>
      <c r="U2451" s="102"/>
    </row>
    <row r="2452" spans="11:21" s="3" customFormat="1" ht="12.75">
      <c r="K2452" s="101"/>
      <c r="T2452" s="102"/>
      <c r="U2452" s="102"/>
    </row>
    <row r="2453" spans="11:21" s="3" customFormat="1" ht="12.75">
      <c r="K2453" s="101"/>
      <c r="T2453" s="102"/>
      <c r="U2453" s="102"/>
    </row>
    <row r="2454" spans="11:21" s="3" customFormat="1" ht="12.75">
      <c r="K2454" s="101"/>
      <c r="T2454" s="102"/>
      <c r="U2454" s="102"/>
    </row>
    <row r="2455" spans="11:21" s="3" customFormat="1" ht="12.75">
      <c r="K2455" s="101"/>
      <c r="T2455" s="102"/>
      <c r="U2455" s="102"/>
    </row>
    <row r="2456" spans="11:21" s="3" customFormat="1" ht="12.75">
      <c r="K2456" s="101"/>
      <c r="T2456" s="102"/>
      <c r="U2456" s="102"/>
    </row>
    <row r="2457" spans="11:21" s="3" customFormat="1" ht="12.75">
      <c r="K2457" s="101"/>
      <c r="T2457" s="102"/>
      <c r="U2457" s="102"/>
    </row>
    <row r="2458" spans="11:21" s="3" customFormat="1" ht="12.75">
      <c r="K2458" s="101"/>
      <c r="T2458" s="102"/>
      <c r="U2458" s="102"/>
    </row>
    <row r="2459" spans="11:21" s="3" customFormat="1" ht="12.75">
      <c r="K2459" s="101"/>
      <c r="T2459" s="102"/>
      <c r="U2459" s="102"/>
    </row>
    <row r="2460" spans="11:21" s="3" customFormat="1" ht="12.75">
      <c r="K2460" s="101"/>
      <c r="T2460" s="102"/>
      <c r="U2460" s="102"/>
    </row>
    <row r="2461" spans="11:21" s="3" customFormat="1" ht="12.75">
      <c r="K2461" s="101"/>
      <c r="T2461" s="102"/>
      <c r="U2461" s="102"/>
    </row>
    <row r="2462" spans="11:21" s="3" customFormat="1" ht="12.75">
      <c r="K2462" s="101"/>
      <c r="T2462" s="102"/>
      <c r="U2462" s="102"/>
    </row>
    <row r="2463" spans="11:21" s="3" customFormat="1" ht="12.75">
      <c r="K2463" s="101"/>
      <c r="T2463" s="102"/>
      <c r="U2463" s="102"/>
    </row>
    <row r="2464" spans="11:21" s="3" customFormat="1" ht="12.75">
      <c r="K2464" s="101"/>
      <c r="T2464" s="102"/>
      <c r="U2464" s="102"/>
    </row>
    <row r="2465" spans="11:21" s="3" customFormat="1" ht="12.75">
      <c r="K2465" s="101"/>
      <c r="T2465" s="102"/>
      <c r="U2465" s="102"/>
    </row>
    <row r="2466" spans="11:21" s="3" customFormat="1" ht="12.75">
      <c r="K2466" s="101"/>
      <c r="T2466" s="102"/>
      <c r="U2466" s="102"/>
    </row>
    <row r="2467" spans="11:21" s="3" customFormat="1" ht="12.75">
      <c r="K2467" s="101"/>
      <c r="T2467" s="102"/>
      <c r="U2467" s="102"/>
    </row>
    <row r="2468" spans="11:21" s="3" customFormat="1" ht="12.75">
      <c r="K2468" s="101"/>
      <c r="T2468" s="102"/>
      <c r="U2468" s="102"/>
    </row>
    <row r="2469" spans="11:21" s="3" customFormat="1" ht="12.75">
      <c r="K2469" s="101"/>
      <c r="T2469" s="102"/>
      <c r="U2469" s="102"/>
    </row>
    <row r="2470" spans="11:21" s="3" customFormat="1" ht="12.75">
      <c r="K2470" s="101"/>
      <c r="T2470" s="102"/>
      <c r="U2470" s="102"/>
    </row>
    <row r="2471" spans="11:21" s="3" customFormat="1" ht="12.75">
      <c r="K2471" s="101"/>
      <c r="T2471" s="102"/>
      <c r="U2471" s="102"/>
    </row>
    <row r="2472" spans="11:21" s="3" customFormat="1" ht="12.75">
      <c r="K2472" s="101"/>
      <c r="T2472" s="102"/>
      <c r="U2472" s="102"/>
    </row>
    <row r="2473" spans="11:21" s="3" customFormat="1" ht="12.75">
      <c r="K2473" s="101"/>
      <c r="T2473" s="102"/>
      <c r="U2473" s="102"/>
    </row>
    <row r="2474" spans="11:21" s="3" customFormat="1" ht="12.75">
      <c r="K2474" s="101"/>
      <c r="T2474" s="102"/>
      <c r="U2474" s="102"/>
    </row>
    <row r="2475" spans="11:21" s="3" customFormat="1" ht="12.75">
      <c r="K2475" s="101"/>
      <c r="T2475" s="102"/>
      <c r="U2475" s="102"/>
    </row>
    <row r="2476" spans="11:21" s="3" customFormat="1" ht="12.75">
      <c r="K2476" s="101"/>
      <c r="T2476" s="102"/>
      <c r="U2476" s="102"/>
    </row>
    <row r="2477" spans="11:21" s="3" customFormat="1" ht="12.75">
      <c r="K2477" s="101"/>
      <c r="T2477" s="102"/>
      <c r="U2477" s="102"/>
    </row>
    <row r="2478" spans="11:21" s="3" customFormat="1" ht="12.75">
      <c r="K2478" s="101"/>
      <c r="T2478" s="102"/>
      <c r="U2478" s="102"/>
    </row>
    <row r="2479" spans="11:21" s="3" customFormat="1" ht="12.75">
      <c r="K2479" s="101"/>
      <c r="T2479" s="102"/>
      <c r="U2479" s="102"/>
    </row>
    <row r="2480" spans="11:21" s="3" customFormat="1" ht="12.75">
      <c r="K2480" s="101"/>
      <c r="T2480" s="102"/>
      <c r="U2480" s="102"/>
    </row>
    <row r="2481" spans="11:21" s="3" customFormat="1" ht="12.75">
      <c r="K2481" s="101"/>
      <c r="T2481" s="102"/>
      <c r="U2481" s="102"/>
    </row>
    <row r="2482" spans="11:21" s="3" customFormat="1" ht="12.75">
      <c r="K2482" s="101"/>
      <c r="T2482" s="102"/>
      <c r="U2482" s="102"/>
    </row>
    <row r="2483" spans="11:21" s="3" customFormat="1" ht="12.75">
      <c r="K2483" s="101"/>
      <c r="T2483" s="102"/>
      <c r="U2483" s="102"/>
    </row>
    <row r="2484" spans="11:21" s="3" customFormat="1" ht="12.75">
      <c r="K2484" s="101"/>
      <c r="T2484" s="102"/>
      <c r="U2484" s="102"/>
    </row>
    <row r="2485" spans="11:21" s="3" customFormat="1" ht="12.75">
      <c r="K2485" s="101"/>
      <c r="T2485" s="102"/>
      <c r="U2485" s="102"/>
    </row>
    <row r="2486" spans="11:21" s="3" customFormat="1" ht="12.75">
      <c r="K2486" s="101"/>
      <c r="T2486" s="102"/>
      <c r="U2486" s="102"/>
    </row>
    <row r="2487" spans="11:21" s="3" customFormat="1" ht="12.75">
      <c r="K2487" s="101"/>
      <c r="T2487" s="102"/>
      <c r="U2487" s="102"/>
    </row>
    <row r="2488" spans="11:21" s="3" customFormat="1" ht="12.75">
      <c r="K2488" s="101"/>
      <c r="T2488" s="102"/>
      <c r="U2488" s="102"/>
    </row>
    <row r="2489" spans="11:21" s="3" customFormat="1" ht="12.75">
      <c r="K2489" s="101"/>
      <c r="T2489" s="102"/>
      <c r="U2489" s="102"/>
    </row>
    <row r="2490" spans="11:21" s="3" customFormat="1" ht="12.75">
      <c r="K2490" s="101"/>
      <c r="T2490" s="102"/>
      <c r="U2490" s="102"/>
    </row>
    <row r="2491" spans="11:21" s="3" customFormat="1" ht="12.75">
      <c r="K2491" s="101"/>
      <c r="T2491" s="102"/>
      <c r="U2491" s="102"/>
    </row>
    <row r="2492" spans="11:21" s="3" customFormat="1" ht="12.75">
      <c r="K2492" s="101"/>
      <c r="T2492" s="102"/>
      <c r="U2492" s="102"/>
    </row>
    <row r="2493" spans="11:21" s="3" customFormat="1" ht="12.75">
      <c r="K2493" s="101"/>
      <c r="T2493" s="102"/>
      <c r="U2493" s="102"/>
    </row>
    <row r="2494" spans="11:21" s="3" customFormat="1" ht="12.75">
      <c r="K2494" s="101"/>
      <c r="T2494" s="102"/>
      <c r="U2494" s="102"/>
    </row>
    <row r="2495" spans="11:21" s="3" customFormat="1" ht="12.75">
      <c r="K2495" s="101"/>
      <c r="T2495" s="102"/>
      <c r="U2495" s="102"/>
    </row>
    <row r="2496" spans="11:21" s="3" customFormat="1" ht="12.75">
      <c r="K2496" s="101"/>
      <c r="T2496" s="102"/>
      <c r="U2496" s="102"/>
    </row>
    <row r="2497" spans="11:21" s="3" customFormat="1" ht="12.75">
      <c r="K2497" s="101"/>
      <c r="T2497" s="102"/>
      <c r="U2497" s="102"/>
    </row>
    <row r="2498" spans="11:21" s="3" customFormat="1" ht="12.75">
      <c r="K2498" s="101"/>
      <c r="T2498" s="102"/>
      <c r="U2498" s="102"/>
    </row>
    <row r="2499" spans="11:21" s="3" customFormat="1" ht="12.75">
      <c r="K2499" s="101"/>
      <c r="T2499" s="102"/>
      <c r="U2499" s="102"/>
    </row>
    <row r="2500" spans="11:21" s="3" customFormat="1" ht="12.75">
      <c r="K2500" s="101"/>
      <c r="T2500" s="102"/>
      <c r="U2500" s="102"/>
    </row>
    <row r="2501" spans="11:21" s="3" customFormat="1" ht="12.75">
      <c r="K2501" s="101"/>
      <c r="T2501" s="102"/>
      <c r="U2501" s="102"/>
    </row>
    <row r="2502" spans="11:21" s="3" customFormat="1" ht="12.75">
      <c r="K2502" s="101"/>
      <c r="T2502" s="102"/>
      <c r="U2502" s="102"/>
    </row>
    <row r="2503" spans="11:21" s="3" customFormat="1" ht="12.75">
      <c r="K2503" s="101"/>
      <c r="T2503" s="102"/>
      <c r="U2503" s="102"/>
    </row>
    <row r="2504" spans="11:21" s="3" customFormat="1" ht="12.75">
      <c r="K2504" s="101"/>
      <c r="T2504" s="102"/>
      <c r="U2504" s="102"/>
    </row>
    <row r="2505" spans="11:21" s="3" customFormat="1" ht="12.75">
      <c r="K2505" s="101"/>
      <c r="T2505" s="102"/>
      <c r="U2505" s="102"/>
    </row>
    <row r="2506" spans="11:21" s="3" customFormat="1" ht="12.75">
      <c r="K2506" s="101"/>
      <c r="T2506" s="102"/>
      <c r="U2506" s="102"/>
    </row>
    <row r="2507" spans="11:21" s="3" customFormat="1" ht="12.75">
      <c r="K2507" s="101"/>
      <c r="T2507" s="102"/>
      <c r="U2507" s="102"/>
    </row>
    <row r="2508" spans="11:21" s="3" customFormat="1" ht="12.75">
      <c r="K2508" s="101"/>
      <c r="T2508" s="102"/>
      <c r="U2508" s="102"/>
    </row>
    <row r="2509" spans="11:21" s="3" customFormat="1" ht="12.75">
      <c r="K2509" s="101"/>
      <c r="T2509" s="102"/>
      <c r="U2509" s="102"/>
    </row>
    <row r="2510" spans="11:21" s="3" customFormat="1" ht="12.75">
      <c r="K2510" s="101"/>
      <c r="T2510" s="102"/>
      <c r="U2510" s="102"/>
    </row>
    <row r="2511" spans="11:21" s="3" customFormat="1" ht="12.75">
      <c r="K2511" s="101"/>
      <c r="T2511" s="102"/>
      <c r="U2511" s="102"/>
    </row>
    <row r="2512" spans="11:21" s="3" customFormat="1" ht="12.75">
      <c r="K2512" s="101"/>
      <c r="T2512" s="102"/>
      <c r="U2512" s="102"/>
    </row>
    <row r="2513" spans="11:21" s="3" customFormat="1" ht="12.75">
      <c r="K2513" s="101"/>
      <c r="T2513" s="102"/>
      <c r="U2513" s="102"/>
    </row>
    <row r="2514" spans="11:21" s="3" customFormat="1" ht="12.75">
      <c r="K2514" s="101"/>
      <c r="T2514" s="102"/>
      <c r="U2514" s="102"/>
    </row>
    <row r="2515" spans="11:21" s="3" customFormat="1" ht="12.75">
      <c r="K2515" s="101"/>
      <c r="T2515" s="102"/>
      <c r="U2515" s="102"/>
    </row>
    <row r="2516" spans="11:21" s="3" customFormat="1" ht="12.75">
      <c r="K2516" s="101"/>
      <c r="T2516" s="102"/>
      <c r="U2516" s="102"/>
    </row>
    <row r="2517" spans="11:21" s="3" customFormat="1" ht="12.75">
      <c r="K2517" s="101"/>
      <c r="T2517" s="102"/>
      <c r="U2517" s="102"/>
    </row>
    <row r="2518" spans="11:21" s="3" customFormat="1" ht="12.75">
      <c r="K2518" s="101"/>
      <c r="T2518" s="102"/>
      <c r="U2518" s="102"/>
    </row>
    <row r="2519" spans="11:21" s="3" customFormat="1" ht="12.75">
      <c r="K2519" s="101"/>
      <c r="T2519" s="102"/>
      <c r="U2519" s="102"/>
    </row>
    <row r="2520" spans="11:21" s="3" customFormat="1" ht="12.75">
      <c r="K2520" s="101"/>
      <c r="T2520" s="102"/>
      <c r="U2520" s="102"/>
    </row>
    <row r="2521" spans="11:21" s="3" customFormat="1" ht="12.75">
      <c r="K2521" s="101"/>
      <c r="T2521" s="102"/>
      <c r="U2521" s="102"/>
    </row>
    <row r="2522" spans="11:21" s="3" customFormat="1" ht="12.75">
      <c r="K2522" s="101"/>
      <c r="T2522" s="102"/>
      <c r="U2522" s="102"/>
    </row>
    <row r="2523" spans="11:21" s="3" customFormat="1" ht="12.75">
      <c r="K2523" s="101"/>
      <c r="T2523" s="102"/>
      <c r="U2523" s="102"/>
    </row>
    <row r="2524" spans="11:21" s="3" customFormat="1" ht="12.75">
      <c r="K2524" s="101"/>
      <c r="T2524" s="102"/>
      <c r="U2524" s="102"/>
    </row>
    <row r="2525" spans="11:21" s="3" customFormat="1" ht="12.75">
      <c r="K2525" s="101"/>
      <c r="T2525" s="102"/>
      <c r="U2525" s="102"/>
    </row>
    <row r="2526" spans="11:21" s="3" customFormat="1" ht="12.75">
      <c r="K2526" s="101"/>
      <c r="T2526" s="102"/>
      <c r="U2526" s="102"/>
    </row>
    <row r="2527" spans="11:21" s="3" customFormat="1" ht="12.75">
      <c r="K2527" s="101"/>
      <c r="T2527" s="102"/>
      <c r="U2527" s="102"/>
    </row>
    <row r="2528" spans="11:21" s="3" customFormat="1" ht="12.75">
      <c r="K2528" s="101"/>
      <c r="T2528" s="102"/>
      <c r="U2528" s="102"/>
    </row>
    <row r="2529" spans="11:21" s="3" customFormat="1" ht="12.75">
      <c r="K2529" s="101"/>
      <c r="T2529" s="102"/>
      <c r="U2529" s="102"/>
    </row>
    <row r="2530" spans="11:21" s="3" customFormat="1" ht="12.75">
      <c r="K2530" s="101"/>
      <c r="T2530" s="102"/>
      <c r="U2530" s="102"/>
    </row>
    <row r="2531" spans="11:21" s="3" customFormat="1" ht="12.75">
      <c r="K2531" s="101"/>
      <c r="T2531" s="102"/>
      <c r="U2531" s="102"/>
    </row>
    <row r="2532" spans="11:21" s="3" customFormat="1" ht="12.75">
      <c r="K2532" s="101"/>
      <c r="T2532" s="102"/>
      <c r="U2532" s="102"/>
    </row>
    <row r="2533" spans="11:21" s="3" customFormat="1" ht="12.75">
      <c r="K2533" s="101"/>
      <c r="T2533" s="102"/>
      <c r="U2533" s="102"/>
    </row>
    <row r="2534" spans="11:21" s="3" customFormat="1" ht="12.75">
      <c r="K2534" s="101"/>
      <c r="T2534" s="102"/>
      <c r="U2534" s="102"/>
    </row>
    <row r="2535" spans="11:21" s="3" customFormat="1" ht="12.75">
      <c r="K2535" s="101"/>
      <c r="T2535" s="102"/>
      <c r="U2535" s="102"/>
    </row>
    <row r="2536" spans="11:21" s="3" customFormat="1" ht="12.75">
      <c r="K2536" s="101"/>
      <c r="T2536" s="102"/>
      <c r="U2536" s="102"/>
    </row>
    <row r="2537" spans="11:21" s="3" customFormat="1" ht="12.75">
      <c r="K2537" s="101"/>
      <c r="T2537" s="102"/>
      <c r="U2537" s="102"/>
    </row>
    <row r="2538" spans="11:21" s="3" customFormat="1" ht="12.75">
      <c r="K2538" s="101"/>
      <c r="T2538" s="102"/>
      <c r="U2538" s="102"/>
    </row>
    <row r="2539" spans="11:21" s="3" customFormat="1" ht="12.75">
      <c r="K2539" s="101"/>
      <c r="T2539" s="102"/>
      <c r="U2539" s="102"/>
    </row>
    <row r="2540" spans="11:21" s="3" customFormat="1" ht="12.75">
      <c r="K2540" s="101"/>
      <c r="T2540" s="102"/>
      <c r="U2540" s="102"/>
    </row>
    <row r="2541" spans="11:21" s="3" customFormat="1" ht="12.75">
      <c r="K2541" s="101"/>
      <c r="T2541" s="102"/>
      <c r="U2541" s="102"/>
    </row>
    <row r="2542" spans="11:21" s="3" customFormat="1" ht="12.75">
      <c r="K2542" s="101"/>
      <c r="T2542" s="102"/>
      <c r="U2542" s="102"/>
    </row>
    <row r="2543" spans="11:21" s="3" customFormat="1" ht="12.75">
      <c r="K2543" s="101"/>
      <c r="T2543" s="102"/>
      <c r="U2543" s="102"/>
    </row>
    <row r="2544" spans="11:21" s="3" customFormat="1" ht="12.75">
      <c r="K2544" s="101"/>
      <c r="T2544" s="102"/>
      <c r="U2544" s="102"/>
    </row>
    <row r="2545" spans="11:21" s="3" customFormat="1" ht="12.75">
      <c r="K2545" s="101"/>
      <c r="T2545" s="102"/>
      <c r="U2545" s="102"/>
    </row>
    <row r="2546" spans="11:21" s="3" customFormat="1" ht="12.75">
      <c r="K2546" s="101"/>
      <c r="T2546" s="102"/>
      <c r="U2546" s="102"/>
    </row>
    <row r="2547" spans="11:21" s="3" customFormat="1" ht="12.75">
      <c r="K2547" s="101"/>
      <c r="T2547" s="102"/>
      <c r="U2547" s="102"/>
    </row>
    <row r="2548" spans="11:21" s="3" customFormat="1" ht="12.75">
      <c r="K2548" s="101"/>
      <c r="T2548" s="102"/>
      <c r="U2548" s="102"/>
    </row>
    <row r="2549" spans="11:21" s="3" customFormat="1" ht="12.75">
      <c r="K2549" s="101"/>
      <c r="T2549" s="102"/>
      <c r="U2549" s="102"/>
    </row>
    <row r="2550" spans="11:21" s="3" customFormat="1" ht="12.75">
      <c r="K2550" s="101"/>
      <c r="T2550" s="102"/>
      <c r="U2550" s="102"/>
    </row>
    <row r="2551" spans="11:21" s="3" customFormat="1" ht="12.75">
      <c r="K2551" s="101"/>
      <c r="T2551" s="102"/>
      <c r="U2551" s="102"/>
    </row>
    <row r="2552" spans="11:21" s="3" customFormat="1" ht="12.75">
      <c r="K2552" s="101"/>
      <c r="T2552" s="102"/>
      <c r="U2552" s="102"/>
    </row>
    <row r="2553" spans="11:21" s="3" customFormat="1" ht="12.75">
      <c r="K2553" s="101"/>
      <c r="T2553" s="102"/>
      <c r="U2553" s="102"/>
    </row>
    <row r="2554" spans="11:21" s="3" customFormat="1" ht="12.75">
      <c r="K2554" s="101"/>
      <c r="T2554" s="102"/>
      <c r="U2554" s="102"/>
    </row>
    <row r="2555" spans="11:21" s="3" customFormat="1" ht="12.75">
      <c r="K2555" s="101"/>
      <c r="T2555" s="102"/>
      <c r="U2555" s="102"/>
    </row>
    <row r="2556" spans="11:21" s="3" customFormat="1" ht="12.75">
      <c r="K2556" s="101"/>
      <c r="T2556" s="102"/>
      <c r="U2556" s="102"/>
    </row>
    <row r="2557" spans="11:21" s="3" customFormat="1" ht="12.75">
      <c r="K2557" s="101"/>
      <c r="T2557" s="102"/>
      <c r="U2557" s="102"/>
    </row>
    <row r="2558" spans="11:21" s="3" customFormat="1" ht="12.75">
      <c r="K2558" s="101"/>
      <c r="T2558" s="102"/>
      <c r="U2558" s="102"/>
    </row>
    <row r="2559" spans="11:21" s="3" customFormat="1" ht="12.75">
      <c r="K2559" s="101"/>
      <c r="T2559" s="102"/>
      <c r="U2559" s="102"/>
    </row>
    <row r="2560" spans="11:21" s="3" customFormat="1" ht="12.75">
      <c r="K2560" s="101"/>
      <c r="T2560" s="102"/>
      <c r="U2560" s="102"/>
    </row>
    <row r="2561" spans="11:21" s="3" customFormat="1" ht="12.75">
      <c r="K2561" s="101"/>
      <c r="T2561" s="102"/>
      <c r="U2561" s="102"/>
    </row>
    <row r="2562" spans="11:21" s="3" customFormat="1" ht="12.75">
      <c r="K2562" s="101"/>
      <c r="T2562" s="102"/>
      <c r="U2562" s="102"/>
    </row>
    <row r="2563" spans="11:21" s="3" customFormat="1" ht="12.75">
      <c r="K2563" s="101"/>
      <c r="T2563" s="102"/>
      <c r="U2563" s="102"/>
    </row>
    <row r="2564" spans="11:21" s="3" customFormat="1" ht="12.75">
      <c r="K2564" s="101"/>
      <c r="T2564" s="102"/>
      <c r="U2564" s="102"/>
    </row>
    <row r="2565" spans="11:21" s="3" customFormat="1" ht="12.75">
      <c r="K2565" s="101"/>
      <c r="T2565" s="102"/>
      <c r="U2565" s="102"/>
    </row>
    <row r="2566" spans="11:21" s="3" customFormat="1" ht="12.75">
      <c r="K2566" s="101"/>
      <c r="T2566" s="102"/>
      <c r="U2566" s="102"/>
    </row>
    <row r="2567" spans="11:21" s="3" customFormat="1" ht="12.75">
      <c r="K2567" s="101"/>
      <c r="T2567" s="102"/>
      <c r="U2567" s="102"/>
    </row>
    <row r="2568" spans="11:21" s="3" customFormat="1" ht="12.75">
      <c r="K2568" s="101"/>
      <c r="T2568" s="102"/>
      <c r="U2568" s="102"/>
    </row>
    <row r="2569" spans="11:21" s="3" customFormat="1" ht="12.75">
      <c r="K2569" s="101"/>
      <c r="T2569" s="102"/>
      <c r="U2569" s="102"/>
    </row>
    <row r="2570" spans="11:21" s="3" customFormat="1" ht="12.75">
      <c r="K2570" s="101"/>
      <c r="T2570" s="102"/>
      <c r="U2570" s="102"/>
    </row>
    <row r="2571" spans="11:21" s="3" customFormat="1" ht="12.75">
      <c r="K2571" s="101"/>
      <c r="T2571" s="102"/>
      <c r="U2571" s="102"/>
    </row>
    <row r="2572" spans="11:21" s="3" customFormat="1" ht="12.75">
      <c r="K2572" s="101"/>
      <c r="T2572" s="102"/>
      <c r="U2572" s="102"/>
    </row>
    <row r="2573" spans="11:21" s="3" customFormat="1" ht="12.75">
      <c r="K2573" s="101"/>
      <c r="T2573" s="102"/>
      <c r="U2573" s="102"/>
    </row>
    <row r="2574" spans="11:21" s="3" customFormat="1" ht="12.75">
      <c r="K2574" s="101"/>
      <c r="T2574" s="102"/>
      <c r="U2574" s="102"/>
    </row>
    <row r="2575" spans="11:21" s="3" customFormat="1" ht="12.75">
      <c r="K2575" s="101"/>
      <c r="T2575" s="102"/>
      <c r="U2575" s="102"/>
    </row>
    <row r="2576" spans="11:21" s="3" customFormat="1" ht="12.75">
      <c r="K2576" s="101"/>
      <c r="T2576" s="102"/>
      <c r="U2576" s="102"/>
    </row>
    <row r="2577" spans="11:21" s="3" customFormat="1" ht="12.75">
      <c r="K2577" s="101"/>
      <c r="T2577" s="102"/>
      <c r="U2577" s="102"/>
    </row>
    <row r="2578" spans="11:21" s="3" customFormat="1" ht="12.75">
      <c r="K2578" s="101"/>
      <c r="T2578" s="102"/>
      <c r="U2578" s="102"/>
    </row>
    <row r="2579" spans="11:21" s="3" customFormat="1" ht="12.75">
      <c r="K2579" s="101"/>
      <c r="T2579" s="102"/>
      <c r="U2579" s="102"/>
    </row>
    <row r="2580" spans="11:21" s="3" customFormat="1" ht="12.75">
      <c r="K2580" s="101"/>
      <c r="T2580" s="102"/>
      <c r="U2580" s="102"/>
    </row>
    <row r="2581" spans="11:21" s="3" customFormat="1" ht="12.75">
      <c r="K2581" s="101"/>
      <c r="T2581" s="102"/>
      <c r="U2581" s="102"/>
    </row>
    <row r="2582" spans="11:21" s="3" customFormat="1" ht="12.75">
      <c r="K2582" s="101"/>
      <c r="T2582" s="102"/>
      <c r="U2582" s="102"/>
    </row>
    <row r="2583" spans="11:21" s="3" customFormat="1" ht="12.75">
      <c r="K2583" s="101"/>
      <c r="T2583" s="102"/>
      <c r="U2583" s="102"/>
    </row>
    <row r="2584" spans="11:21" s="3" customFormat="1" ht="12.75">
      <c r="K2584" s="101"/>
      <c r="T2584" s="102"/>
      <c r="U2584" s="102"/>
    </row>
    <row r="2585" spans="11:21" s="3" customFormat="1" ht="12.75">
      <c r="K2585" s="101"/>
      <c r="T2585" s="102"/>
      <c r="U2585" s="102"/>
    </row>
    <row r="2586" spans="11:21" s="3" customFormat="1" ht="12.75">
      <c r="K2586" s="101"/>
      <c r="T2586" s="102"/>
      <c r="U2586" s="102"/>
    </row>
    <row r="2587" spans="11:21" s="3" customFormat="1" ht="12.75">
      <c r="K2587" s="101"/>
      <c r="T2587" s="102"/>
      <c r="U2587" s="102"/>
    </row>
    <row r="2588" spans="11:21" s="3" customFormat="1" ht="12.75">
      <c r="K2588" s="101"/>
      <c r="T2588" s="102"/>
      <c r="U2588" s="102"/>
    </row>
    <row r="2589" spans="11:21" s="3" customFormat="1" ht="12.75">
      <c r="K2589" s="101"/>
      <c r="T2589" s="102"/>
      <c r="U2589" s="102"/>
    </row>
    <row r="2590" spans="11:21" s="3" customFormat="1" ht="12.75">
      <c r="K2590" s="101"/>
      <c r="T2590" s="102"/>
      <c r="U2590" s="102"/>
    </row>
    <row r="2591" spans="11:21" s="3" customFormat="1" ht="12.75">
      <c r="K2591" s="101"/>
      <c r="T2591" s="102"/>
      <c r="U2591" s="102"/>
    </row>
    <row r="2592" spans="11:21" s="3" customFormat="1" ht="12.75">
      <c r="K2592" s="101"/>
      <c r="T2592" s="102"/>
      <c r="U2592" s="102"/>
    </row>
    <row r="2593" spans="11:21" s="3" customFormat="1" ht="12.75">
      <c r="K2593" s="101"/>
      <c r="T2593" s="102"/>
      <c r="U2593" s="102"/>
    </row>
    <row r="2594" spans="11:21" s="3" customFormat="1" ht="12.75">
      <c r="K2594" s="101"/>
      <c r="T2594" s="102"/>
      <c r="U2594" s="102"/>
    </row>
    <row r="2595" spans="11:21" s="3" customFormat="1" ht="12.75">
      <c r="K2595" s="101"/>
      <c r="T2595" s="102"/>
      <c r="U2595" s="102"/>
    </row>
    <row r="2596" spans="11:21" s="3" customFormat="1" ht="12.75">
      <c r="K2596" s="101"/>
      <c r="T2596" s="102"/>
      <c r="U2596" s="102"/>
    </row>
    <row r="2597" spans="11:21" s="3" customFormat="1" ht="12.75">
      <c r="K2597" s="101"/>
      <c r="T2597" s="102"/>
      <c r="U2597" s="102"/>
    </row>
    <row r="2598" spans="11:21" s="3" customFormat="1" ht="12.75">
      <c r="K2598" s="101"/>
      <c r="T2598" s="102"/>
      <c r="U2598" s="102"/>
    </row>
    <row r="2599" spans="11:21" s="3" customFormat="1" ht="12.75">
      <c r="K2599" s="101"/>
      <c r="T2599" s="102"/>
      <c r="U2599" s="102"/>
    </row>
    <row r="2600" spans="11:21" s="3" customFormat="1" ht="12.75">
      <c r="K2600" s="101"/>
      <c r="T2600" s="102"/>
      <c r="U2600" s="102"/>
    </row>
    <row r="2601" spans="11:21" s="3" customFormat="1" ht="12.75">
      <c r="K2601" s="101"/>
      <c r="T2601" s="102"/>
      <c r="U2601" s="102"/>
    </row>
    <row r="2602" spans="11:21" s="3" customFormat="1" ht="12.75">
      <c r="K2602" s="101"/>
      <c r="T2602" s="102"/>
      <c r="U2602" s="102"/>
    </row>
    <row r="2603" spans="11:21" s="3" customFormat="1" ht="12.75">
      <c r="K2603" s="101"/>
      <c r="T2603" s="102"/>
      <c r="U2603" s="102"/>
    </row>
    <row r="2604" spans="11:21" s="3" customFormat="1" ht="12.75">
      <c r="K2604" s="101"/>
      <c r="T2604" s="102"/>
      <c r="U2604" s="102"/>
    </row>
    <row r="2605" spans="11:21" s="3" customFormat="1" ht="12.75">
      <c r="K2605" s="101"/>
      <c r="T2605" s="102"/>
      <c r="U2605" s="102"/>
    </row>
    <row r="2606" spans="11:21" s="3" customFormat="1" ht="12.75">
      <c r="K2606" s="101"/>
      <c r="T2606" s="102"/>
      <c r="U2606" s="102"/>
    </row>
    <row r="2607" spans="11:21" s="3" customFormat="1" ht="12.75">
      <c r="K2607" s="101"/>
      <c r="T2607" s="102"/>
      <c r="U2607" s="102"/>
    </row>
    <row r="2608" spans="11:21" s="3" customFormat="1" ht="12.75">
      <c r="K2608" s="101"/>
      <c r="T2608" s="102"/>
      <c r="U2608" s="102"/>
    </row>
    <row r="2609" spans="11:21" s="3" customFormat="1" ht="12.75">
      <c r="K2609" s="101"/>
      <c r="T2609" s="102"/>
      <c r="U2609" s="102"/>
    </row>
    <row r="2610" spans="11:21" s="3" customFormat="1" ht="12.75">
      <c r="K2610" s="101"/>
      <c r="T2610" s="102"/>
      <c r="U2610" s="102"/>
    </row>
    <row r="2611" spans="11:21" s="3" customFormat="1" ht="12.75">
      <c r="K2611" s="101"/>
      <c r="T2611" s="102"/>
      <c r="U2611" s="102"/>
    </row>
    <row r="2612" spans="11:21" s="3" customFormat="1" ht="12.75">
      <c r="K2612" s="101"/>
      <c r="T2612" s="102"/>
      <c r="U2612" s="102"/>
    </row>
    <row r="2613" spans="11:21" s="3" customFormat="1" ht="12.75">
      <c r="K2613" s="101"/>
      <c r="T2613" s="102"/>
      <c r="U2613" s="102"/>
    </row>
    <row r="2614" spans="11:21" s="3" customFormat="1" ht="12.75">
      <c r="K2614" s="101"/>
      <c r="T2614" s="102"/>
      <c r="U2614" s="102"/>
    </row>
    <row r="2615" spans="11:21" s="3" customFormat="1" ht="12.75">
      <c r="K2615" s="101"/>
      <c r="T2615" s="102"/>
      <c r="U2615" s="102"/>
    </row>
    <row r="2616" spans="11:21" s="3" customFormat="1" ht="12.75">
      <c r="K2616" s="101"/>
      <c r="T2616" s="102"/>
      <c r="U2616" s="102"/>
    </row>
    <row r="2617" spans="11:21" s="3" customFormat="1" ht="12.75">
      <c r="K2617" s="101"/>
      <c r="T2617" s="102"/>
      <c r="U2617" s="102"/>
    </row>
    <row r="2618" spans="11:21" s="3" customFormat="1" ht="12.75">
      <c r="K2618" s="101"/>
      <c r="T2618" s="102"/>
      <c r="U2618" s="102"/>
    </row>
    <row r="2619" spans="11:21" s="3" customFormat="1" ht="12.75">
      <c r="K2619" s="101"/>
      <c r="T2619" s="102"/>
      <c r="U2619" s="102"/>
    </row>
    <row r="2620" spans="11:21" s="3" customFormat="1" ht="12.75">
      <c r="K2620" s="101"/>
      <c r="T2620" s="102"/>
      <c r="U2620" s="102"/>
    </row>
    <row r="2621" spans="11:21" s="3" customFormat="1" ht="12.75">
      <c r="K2621" s="101"/>
      <c r="T2621" s="102"/>
      <c r="U2621" s="102"/>
    </row>
    <row r="2622" spans="11:21" s="3" customFormat="1" ht="12.75">
      <c r="K2622" s="101"/>
      <c r="T2622" s="102"/>
      <c r="U2622" s="102"/>
    </row>
    <row r="2623" spans="11:21" s="3" customFormat="1" ht="12.75">
      <c r="K2623" s="101"/>
      <c r="T2623" s="102"/>
      <c r="U2623" s="102"/>
    </row>
    <row r="2624" spans="11:21" s="3" customFormat="1" ht="12.75">
      <c r="K2624" s="101"/>
      <c r="T2624" s="102"/>
      <c r="U2624" s="102"/>
    </row>
    <row r="2625" spans="11:21" s="3" customFormat="1" ht="12.75">
      <c r="K2625" s="101"/>
      <c r="T2625" s="102"/>
      <c r="U2625" s="102"/>
    </row>
    <row r="2626" spans="11:21" s="3" customFormat="1" ht="12.75">
      <c r="K2626" s="101"/>
      <c r="T2626" s="102"/>
      <c r="U2626" s="102"/>
    </row>
    <row r="2627" spans="11:21" s="3" customFormat="1" ht="12.75">
      <c r="K2627" s="101"/>
      <c r="T2627" s="102"/>
      <c r="U2627" s="102"/>
    </row>
    <row r="2628" spans="11:21" s="3" customFormat="1" ht="12.75">
      <c r="K2628" s="101"/>
      <c r="T2628" s="102"/>
      <c r="U2628" s="102"/>
    </row>
    <row r="2629" spans="11:21" s="3" customFormat="1" ht="12.75">
      <c r="K2629" s="101"/>
      <c r="T2629" s="102"/>
      <c r="U2629" s="102"/>
    </row>
    <row r="2630" spans="11:21" s="3" customFormat="1" ht="12.75">
      <c r="K2630" s="101"/>
      <c r="T2630" s="102"/>
      <c r="U2630" s="102"/>
    </row>
    <row r="2631" spans="11:21" s="3" customFormat="1" ht="12.75">
      <c r="K2631" s="101"/>
      <c r="T2631" s="102"/>
      <c r="U2631" s="102"/>
    </row>
    <row r="2632" spans="11:21" s="3" customFormat="1" ht="12.75">
      <c r="K2632" s="101"/>
      <c r="T2632" s="102"/>
      <c r="U2632" s="102"/>
    </row>
    <row r="2633" spans="11:21" s="3" customFormat="1" ht="12.75">
      <c r="K2633" s="101"/>
      <c r="T2633" s="102"/>
      <c r="U2633" s="102"/>
    </row>
    <row r="2634" spans="11:21" s="3" customFormat="1" ht="12.75">
      <c r="K2634" s="101"/>
      <c r="T2634" s="102"/>
      <c r="U2634" s="102"/>
    </row>
    <row r="2635" spans="11:21" s="3" customFormat="1" ht="12.75">
      <c r="K2635" s="101"/>
      <c r="T2635" s="102"/>
      <c r="U2635" s="102"/>
    </row>
    <row r="2636" spans="11:21" s="3" customFormat="1" ht="12.75">
      <c r="K2636" s="101"/>
      <c r="T2636" s="102"/>
      <c r="U2636" s="102"/>
    </row>
    <row r="2637" spans="11:21" s="3" customFormat="1" ht="12.75">
      <c r="K2637" s="101"/>
      <c r="T2637" s="102"/>
      <c r="U2637" s="102"/>
    </row>
    <row r="2638" spans="11:21" s="3" customFormat="1" ht="12.75">
      <c r="K2638" s="101"/>
      <c r="T2638" s="102"/>
      <c r="U2638" s="102"/>
    </row>
    <row r="2639" spans="11:21" s="3" customFormat="1" ht="12.75">
      <c r="K2639" s="101"/>
      <c r="T2639" s="102"/>
      <c r="U2639" s="102"/>
    </row>
    <row r="2640" spans="11:21" s="3" customFormat="1" ht="12.75">
      <c r="K2640" s="101"/>
      <c r="T2640" s="102"/>
      <c r="U2640" s="102"/>
    </row>
    <row r="2641" spans="11:21" s="3" customFormat="1" ht="12.75">
      <c r="K2641" s="101"/>
      <c r="T2641" s="102"/>
      <c r="U2641" s="102"/>
    </row>
    <row r="2642" spans="11:21" s="3" customFormat="1" ht="12.75">
      <c r="K2642" s="101"/>
      <c r="T2642" s="102"/>
      <c r="U2642" s="102"/>
    </row>
    <row r="2643" spans="11:21" s="3" customFormat="1" ht="12.75">
      <c r="K2643" s="101"/>
      <c r="T2643" s="102"/>
      <c r="U2643" s="102"/>
    </row>
    <row r="2644" spans="11:21" s="3" customFormat="1" ht="12.75">
      <c r="K2644" s="101"/>
      <c r="T2644" s="102"/>
      <c r="U2644" s="102"/>
    </row>
    <row r="2645" spans="11:21" s="3" customFormat="1" ht="12.75">
      <c r="K2645" s="101"/>
      <c r="T2645" s="102"/>
      <c r="U2645" s="102"/>
    </row>
    <row r="2646" spans="11:21" s="3" customFormat="1" ht="12.75">
      <c r="K2646" s="101"/>
      <c r="T2646" s="102"/>
      <c r="U2646" s="102"/>
    </row>
    <row r="2647" spans="11:21" s="3" customFormat="1" ht="12.75">
      <c r="K2647" s="101"/>
      <c r="T2647" s="102"/>
      <c r="U2647" s="102"/>
    </row>
    <row r="2648" spans="11:21" s="3" customFormat="1" ht="12.75">
      <c r="K2648" s="101"/>
      <c r="T2648" s="102"/>
      <c r="U2648" s="102"/>
    </row>
    <row r="2649" spans="11:21" s="3" customFormat="1" ht="12.75">
      <c r="K2649" s="101"/>
      <c r="T2649" s="102"/>
      <c r="U2649" s="102"/>
    </row>
    <row r="2650" spans="11:21" s="3" customFormat="1" ht="12.75">
      <c r="K2650" s="101"/>
      <c r="T2650" s="102"/>
      <c r="U2650" s="102"/>
    </row>
    <row r="2651" spans="11:21" s="3" customFormat="1" ht="12.75">
      <c r="K2651" s="101"/>
      <c r="T2651" s="102"/>
      <c r="U2651" s="102"/>
    </row>
    <row r="2652" spans="11:21" s="3" customFormat="1" ht="12.75">
      <c r="K2652" s="101"/>
      <c r="T2652" s="102"/>
      <c r="U2652" s="102"/>
    </row>
    <row r="2653" spans="11:21" s="3" customFormat="1" ht="12.75">
      <c r="K2653" s="101"/>
      <c r="T2653" s="102"/>
      <c r="U2653" s="102"/>
    </row>
    <row r="2654" spans="11:21" s="3" customFormat="1" ht="12.75">
      <c r="K2654" s="101"/>
      <c r="T2654" s="102"/>
      <c r="U2654" s="102"/>
    </row>
    <row r="2655" spans="11:21" s="3" customFormat="1" ht="12.75">
      <c r="K2655" s="101"/>
      <c r="T2655" s="102"/>
      <c r="U2655" s="102"/>
    </row>
    <row r="2656" spans="11:21" s="3" customFormat="1" ht="12.75">
      <c r="K2656" s="101"/>
      <c r="T2656" s="102"/>
      <c r="U2656" s="102"/>
    </row>
    <row r="2657" spans="11:21" s="3" customFormat="1" ht="12.75">
      <c r="K2657" s="101"/>
      <c r="T2657" s="102"/>
      <c r="U2657" s="102"/>
    </row>
    <row r="2658" spans="11:21" s="3" customFormat="1" ht="12.75">
      <c r="K2658" s="101"/>
      <c r="T2658" s="102"/>
      <c r="U2658" s="102"/>
    </row>
    <row r="2659" spans="11:21" s="3" customFormat="1" ht="12.75">
      <c r="K2659" s="101"/>
      <c r="T2659" s="102"/>
      <c r="U2659" s="102"/>
    </row>
    <row r="2660" spans="11:21" s="3" customFormat="1" ht="12.75">
      <c r="K2660" s="101"/>
      <c r="T2660" s="102"/>
      <c r="U2660" s="102"/>
    </row>
    <row r="2661" spans="11:21" s="3" customFormat="1" ht="12.75">
      <c r="K2661" s="101"/>
      <c r="T2661" s="102"/>
      <c r="U2661" s="102"/>
    </row>
    <row r="2662" spans="11:21" s="3" customFormat="1" ht="12.75">
      <c r="K2662" s="101"/>
      <c r="T2662" s="102"/>
      <c r="U2662" s="102"/>
    </row>
    <row r="2663" spans="11:21" s="3" customFormat="1" ht="12.75">
      <c r="K2663" s="101"/>
      <c r="T2663" s="102"/>
      <c r="U2663" s="102"/>
    </row>
    <row r="2664" spans="11:21" s="3" customFormat="1" ht="12.75">
      <c r="K2664" s="101"/>
      <c r="T2664" s="102"/>
      <c r="U2664" s="102"/>
    </row>
    <row r="2665" spans="11:21" s="3" customFormat="1" ht="12.75">
      <c r="K2665" s="101"/>
      <c r="T2665" s="102"/>
      <c r="U2665" s="102"/>
    </row>
    <row r="2666" spans="11:21" s="3" customFormat="1" ht="12.75">
      <c r="K2666" s="101"/>
      <c r="T2666" s="102"/>
      <c r="U2666" s="102"/>
    </row>
    <row r="2667" spans="11:21" s="3" customFormat="1" ht="12.75">
      <c r="K2667" s="101"/>
      <c r="T2667" s="102"/>
      <c r="U2667" s="102"/>
    </row>
    <row r="2668" spans="11:21" s="3" customFormat="1" ht="12.75">
      <c r="K2668" s="101"/>
      <c r="T2668" s="102"/>
      <c r="U2668" s="102"/>
    </row>
    <row r="2669" spans="11:21" s="3" customFormat="1" ht="12.75">
      <c r="K2669" s="101"/>
      <c r="T2669" s="102"/>
      <c r="U2669" s="102"/>
    </row>
    <row r="2670" spans="11:21" s="3" customFormat="1" ht="12.75">
      <c r="K2670" s="101"/>
      <c r="T2670" s="102"/>
      <c r="U2670" s="102"/>
    </row>
    <row r="2671" spans="11:21" s="3" customFormat="1" ht="12.75">
      <c r="K2671" s="101"/>
      <c r="T2671" s="102"/>
      <c r="U2671" s="102"/>
    </row>
    <row r="2672" spans="11:21" s="3" customFormat="1" ht="12.75">
      <c r="K2672" s="101"/>
      <c r="T2672" s="102"/>
      <c r="U2672" s="102"/>
    </row>
    <row r="2673" spans="11:21" s="3" customFormat="1" ht="12.75">
      <c r="K2673" s="101"/>
      <c r="T2673" s="102"/>
      <c r="U2673" s="102"/>
    </row>
    <row r="2674" spans="11:21" s="3" customFormat="1" ht="12.75">
      <c r="K2674" s="101"/>
      <c r="T2674" s="102"/>
      <c r="U2674" s="102"/>
    </row>
    <row r="2675" spans="11:21" s="3" customFormat="1" ht="12.75">
      <c r="K2675" s="101"/>
      <c r="T2675" s="102"/>
      <c r="U2675" s="102"/>
    </row>
    <row r="2676" spans="11:21" s="3" customFormat="1" ht="12.75">
      <c r="K2676" s="101"/>
      <c r="T2676" s="102"/>
      <c r="U2676" s="102"/>
    </row>
    <row r="2677" spans="11:21" s="3" customFormat="1" ht="12.75">
      <c r="K2677" s="101"/>
      <c r="T2677" s="102"/>
      <c r="U2677" s="102"/>
    </row>
    <row r="2678" spans="11:21" s="3" customFormat="1" ht="12.75">
      <c r="K2678" s="101"/>
      <c r="T2678" s="102"/>
      <c r="U2678" s="102"/>
    </row>
    <row r="2679" spans="11:21" s="3" customFormat="1" ht="12.75">
      <c r="K2679" s="101"/>
      <c r="T2679" s="102"/>
      <c r="U2679" s="102"/>
    </row>
    <row r="2680" spans="11:21" s="3" customFormat="1" ht="12.75">
      <c r="K2680" s="101"/>
      <c r="T2680" s="102"/>
      <c r="U2680" s="102"/>
    </row>
    <row r="2681" spans="11:21" s="3" customFormat="1" ht="12.75">
      <c r="K2681" s="101"/>
      <c r="T2681" s="102"/>
      <c r="U2681" s="102"/>
    </row>
    <row r="2682" spans="11:21" s="3" customFormat="1" ht="12.75">
      <c r="K2682" s="101"/>
      <c r="T2682" s="102"/>
      <c r="U2682" s="102"/>
    </row>
    <row r="2683" spans="11:21" s="3" customFormat="1" ht="12.75">
      <c r="K2683" s="101"/>
      <c r="T2683" s="102"/>
      <c r="U2683" s="102"/>
    </row>
    <row r="2684" spans="11:21" s="3" customFormat="1" ht="12.75">
      <c r="K2684" s="101"/>
      <c r="T2684" s="102"/>
      <c r="U2684" s="102"/>
    </row>
    <row r="2685" spans="11:21" s="3" customFormat="1" ht="12.75">
      <c r="K2685" s="101"/>
      <c r="T2685" s="102"/>
      <c r="U2685" s="102"/>
    </row>
    <row r="2686" spans="11:21" s="3" customFormat="1" ht="12.75">
      <c r="K2686" s="101"/>
      <c r="T2686" s="102"/>
      <c r="U2686" s="102"/>
    </row>
    <row r="2687" spans="11:21" s="3" customFormat="1" ht="12.75">
      <c r="K2687" s="101"/>
      <c r="T2687" s="102"/>
      <c r="U2687" s="102"/>
    </row>
    <row r="2688" spans="11:21" s="3" customFormat="1" ht="12.75">
      <c r="K2688" s="101"/>
      <c r="T2688" s="102"/>
      <c r="U2688" s="102"/>
    </row>
    <row r="2689" spans="11:21" s="3" customFormat="1" ht="12.75">
      <c r="K2689" s="101"/>
      <c r="T2689" s="102"/>
      <c r="U2689" s="102"/>
    </row>
    <row r="2690" spans="11:21" s="3" customFormat="1" ht="12.75">
      <c r="K2690" s="101"/>
      <c r="T2690" s="102"/>
      <c r="U2690" s="102"/>
    </row>
    <row r="2691" spans="11:21" s="3" customFormat="1" ht="12.75">
      <c r="K2691" s="101"/>
      <c r="T2691" s="102"/>
      <c r="U2691" s="102"/>
    </row>
    <row r="2692" spans="11:21" s="3" customFormat="1" ht="12.75">
      <c r="K2692" s="101"/>
      <c r="T2692" s="102"/>
      <c r="U2692" s="102"/>
    </row>
    <row r="2693" spans="11:21" s="3" customFormat="1" ht="12.75">
      <c r="K2693" s="101"/>
      <c r="T2693" s="102"/>
      <c r="U2693" s="102"/>
    </row>
    <row r="2694" spans="11:21" s="3" customFormat="1" ht="12.75">
      <c r="K2694" s="101"/>
      <c r="T2694" s="102"/>
      <c r="U2694" s="102"/>
    </row>
    <row r="2695" spans="11:21" s="3" customFormat="1" ht="12.75">
      <c r="K2695" s="101"/>
      <c r="T2695" s="102"/>
      <c r="U2695" s="102"/>
    </row>
    <row r="2696" spans="11:21" s="3" customFormat="1" ht="12.75">
      <c r="K2696" s="101"/>
      <c r="T2696" s="102"/>
      <c r="U2696" s="102"/>
    </row>
    <row r="2697" spans="11:21" s="3" customFormat="1" ht="12.75">
      <c r="K2697" s="101"/>
      <c r="T2697" s="102"/>
      <c r="U2697" s="102"/>
    </row>
    <row r="2698" spans="11:21" s="3" customFormat="1" ht="12.75">
      <c r="K2698" s="101"/>
      <c r="T2698" s="102"/>
      <c r="U2698" s="102"/>
    </row>
    <row r="2699" spans="11:21" s="3" customFormat="1" ht="12.75">
      <c r="K2699" s="101"/>
      <c r="T2699" s="102"/>
      <c r="U2699" s="102"/>
    </row>
    <row r="2700" spans="11:21" s="3" customFormat="1" ht="12.75">
      <c r="K2700" s="101"/>
      <c r="T2700" s="102"/>
      <c r="U2700" s="102"/>
    </row>
    <row r="2701" spans="11:21" s="3" customFormat="1" ht="12.75">
      <c r="K2701" s="101"/>
      <c r="T2701" s="102"/>
      <c r="U2701" s="102"/>
    </row>
    <row r="2702" spans="11:21" s="3" customFormat="1" ht="12.75">
      <c r="K2702" s="101"/>
      <c r="T2702" s="102"/>
      <c r="U2702" s="102"/>
    </row>
    <row r="2703" spans="11:21" s="3" customFormat="1" ht="12.75">
      <c r="K2703" s="101"/>
      <c r="T2703" s="102"/>
      <c r="U2703" s="102"/>
    </row>
    <row r="2704" spans="11:21" s="3" customFormat="1" ht="12.75">
      <c r="K2704" s="101"/>
      <c r="T2704" s="102"/>
      <c r="U2704" s="102"/>
    </row>
    <row r="2705" spans="11:21" s="3" customFormat="1" ht="12.75">
      <c r="K2705" s="101"/>
      <c r="T2705" s="102"/>
      <c r="U2705" s="102"/>
    </row>
    <row r="2706" spans="11:21" s="3" customFormat="1" ht="12.75">
      <c r="K2706" s="101"/>
      <c r="T2706" s="102"/>
      <c r="U2706" s="102"/>
    </row>
    <row r="2707" spans="11:21" s="3" customFormat="1" ht="12.75">
      <c r="K2707" s="101"/>
      <c r="T2707" s="102"/>
      <c r="U2707" s="102"/>
    </row>
    <row r="2708" spans="11:21" s="3" customFormat="1" ht="12.75">
      <c r="K2708" s="101"/>
      <c r="T2708" s="102"/>
      <c r="U2708" s="102"/>
    </row>
    <row r="2709" spans="11:21" s="3" customFormat="1" ht="12.75">
      <c r="K2709" s="101"/>
      <c r="T2709" s="102"/>
      <c r="U2709" s="102"/>
    </row>
    <row r="2710" spans="11:21" s="3" customFormat="1" ht="12.75">
      <c r="K2710" s="101"/>
      <c r="T2710" s="102"/>
      <c r="U2710" s="102"/>
    </row>
    <row r="2711" spans="11:21" s="3" customFormat="1" ht="12.75">
      <c r="K2711" s="101"/>
      <c r="T2711" s="102"/>
      <c r="U2711" s="102"/>
    </row>
    <row r="2712" spans="11:21" s="3" customFormat="1" ht="12.75">
      <c r="K2712" s="101"/>
      <c r="T2712" s="102"/>
      <c r="U2712" s="102"/>
    </row>
    <row r="2713" spans="11:21" s="3" customFormat="1" ht="12.75">
      <c r="K2713" s="101"/>
      <c r="T2713" s="102"/>
      <c r="U2713" s="102"/>
    </row>
    <row r="2714" spans="11:21" s="3" customFormat="1" ht="12.75">
      <c r="K2714" s="101"/>
      <c r="T2714" s="102"/>
      <c r="U2714" s="102"/>
    </row>
    <row r="2715" spans="11:21" s="3" customFormat="1" ht="12.75">
      <c r="K2715" s="101"/>
      <c r="T2715" s="102"/>
      <c r="U2715" s="102"/>
    </row>
    <row r="2716" spans="11:21" s="3" customFormat="1" ht="12.75">
      <c r="K2716" s="101"/>
      <c r="T2716" s="102"/>
      <c r="U2716" s="102"/>
    </row>
    <row r="2717" spans="11:21" s="3" customFormat="1" ht="12.75">
      <c r="K2717" s="101"/>
      <c r="T2717" s="102"/>
      <c r="U2717" s="102"/>
    </row>
    <row r="2718" spans="11:21" s="3" customFormat="1" ht="12.75">
      <c r="K2718" s="101"/>
      <c r="T2718" s="102"/>
      <c r="U2718" s="102"/>
    </row>
    <row r="2719" spans="11:21" s="3" customFormat="1" ht="12.75">
      <c r="K2719" s="101"/>
      <c r="T2719" s="102"/>
      <c r="U2719" s="102"/>
    </row>
    <row r="2720" spans="11:21" s="3" customFormat="1" ht="12.75">
      <c r="K2720" s="101"/>
      <c r="T2720" s="102"/>
      <c r="U2720" s="102"/>
    </row>
    <row r="2721" spans="11:21" s="3" customFormat="1" ht="12.75">
      <c r="K2721" s="101"/>
      <c r="T2721" s="102"/>
      <c r="U2721" s="102"/>
    </row>
    <row r="2722" spans="11:21" s="3" customFormat="1" ht="12.75">
      <c r="K2722" s="101"/>
      <c r="T2722" s="102"/>
      <c r="U2722" s="102"/>
    </row>
    <row r="2723" spans="11:21" s="3" customFormat="1" ht="12.75">
      <c r="K2723" s="101"/>
      <c r="T2723" s="102"/>
      <c r="U2723" s="102"/>
    </row>
    <row r="2724" spans="11:21" s="3" customFormat="1" ht="12.75">
      <c r="K2724" s="101"/>
      <c r="T2724" s="102"/>
      <c r="U2724" s="102"/>
    </row>
    <row r="2725" spans="11:21" s="3" customFormat="1" ht="12.75">
      <c r="K2725" s="101"/>
      <c r="T2725" s="102"/>
      <c r="U2725" s="102"/>
    </row>
    <row r="2726" spans="11:21" s="3" customFormat="1" ht="12.75">
      <c r="K2726" s="101"/>
      <c r="T2726" s="102"/>
      <c r="U2726" s="102"/>
    </row>
    <row r="2727" spans="11:21" s="3" customFormat="1" ht="12.75">
      <c r="K2727" s="101"/>
      <c r="T2727" s="102"/>
      <c r="U2727" s="102"/>
    </row>
    <row r="2728" spans="11:21" s="3" customFormat="1" ht="12.75">
      <c r="K2728" s="101"/>
      <c r="T2728" s="102"/>
      <c r="U2728" s="102"/>
    </row>
    <row r="2729" spans="11:21" s="3" customFormat="1" ht="12.75">
      <c r="K2729" s="101"/>
      <c r="T2729" s="102"/>
      <c r="U2729" s="102"/>
    </row>
    <row r="2730" spans="11:21" s="3" customFormat="1" ht="12.75">
      <c r="K2730" s="101"/>
      <c r="T2730" s="102"/>
      <c r="U2730" s="102"/>
    </row>
    <row r="2731" spans="11:21" s="3" customFormat="1" ht="12.75">
      <c r="K2731" s="101"/>
      <c r="T2731" s="102"/>
      <c r="U2731" s="102"/>
    </row>
    <row r="2732" spans="11:21" s="3" customFormat="1" ht="12.75">
      <c r="K2732" s="101"/>
      <c r="T2732" s="102"/>
      <c r="U2732" s="102"/>
    </row>
    <row r="2733" spans="11:21" s="3" customFormat="1" ht="12.75">
      <c r="K2733" s="101"/>
      <c r="T2733" s="102"/>
      <c r="U2733" s="102"/>
    </row>
    <row r="2734" spans="11:21" s="3" customFormat="1" ht="12.75">
      <c r="K2734" s="101"/>
      <c r="T2734" s="102"/>
      <c r="U2734" s="102"/>
    </row>
    <row r="2735" spans="11:21" s="3" customFormat="1" ht="12.75">
      <c r="K2735" s="101"/>
      <c r="T2735" s="102"/>
      <c r="U2735" s="102"/>
    </row>
    <row r="2736" spans="11:21" s="3" customFormat="1" ht="12.75">
      <c r="K2736" s="101"/>
      <c r="T2736" s="102"/>
      <c r="U2736" s="102"/>
    </row>
    <row r="2737" spans="11:21" s="3" customFormat="1" ht="12.75">
      <c r="K2737" s="101"/>
      <c r="T2737" s="102"/>
      <c r="U2737" s="102"/>
    </row>
    <row r="2738" spans="11:21" s="3" customFormat="1" ht="12.75">
      <c r="K2738" s="101"/>
      <c r="T2738" s="102"/>
      <c r="U2738" s="102"/>
    </row>
    <row r="2739" spans="11:21" s="3" customFormat="1" ht="12.75">
      <c r="K2739" s="101"/>
      <c r="T2739" s="102"/>
      <c r="U2739" s="102"/>
    </row>
    <row r="2740" spans="11:21" s="3" customFormat="1" ht="12.75">
      <c r="K2740" s="101"/>
      <c r="T2740" s="102"/>
      <c r="U2740" s="102"/>
    </row>
    <row r="2741" spans="11:21" s="3" customFormat="1" ht="12.75">
      <c r="K2741" s="101"/>
      <c r="T2741" s="102"/>
      <c r="U2741" s="102"/>
    </row>
    <row r="2742" spans="11:21" s="3" customFormat="1" ht="12.75">
      <c r="K2742" s="101"/>
      <c r="T2742" s="102"/>
      <c r="U2742" s="102"/>
    </row>
    <row r="2743" spans="11:21" s="3" customFormat="1" ht="12.75">
      <c r="K2743" s="101"/>
      <c r="T2743" s="102"/>
      <c r="U2743" s="102"/>
    </row>
    <row r="2744" spans="11:21" s="3" customFormat="1" ht="12.75">
      <c r="K2744" s="101"/>
      <c r="T2744" s="102"/>
      <c r="U2744" s="102"/>
    </row>
    <row r="2745" spans="11:21" s="3" customFormat="1" ht="12.75">
      <c r="K2745" s="101"/>
      <c r="T2745" s="102"/>
      <c r="U2745" s="102"/>
    </row>
    <row r="2746" spans="11:21" s="3" customFormat="1" ht="12.75">
      <c r="K2746" s="101"/>
      <c r="T2746" s="102"/>
      <c r="U2746" s="102"/>
    </row>
    <row r="2747" spans="11:21" s="3" customFormat="1" ht="12.75">
      <c r="K2747" s="101"/>
      <c r="T2747" s="102"/>
      <c r="U2747" s="102"/>
    </row>
    <row r="2748" spans="11:21" s="3" customFormat="1" ht="12.75">
      <c r="K2748" s="101"/>
      <c r="T2748" s="102"/>
      <c r="U2748" s="102"/>
    </row>
    <row r="2749" spans="11:21" s="3" customFormat="1" ht="12.75">
      <c r="K2749" s="101"/>
      <c r="T2749" s="102"/>
      <c r="U2749" s="102"/>
    </row>
    <row r="2750" spans="11:21" s="3" customFormat="1" ht="12.75">
      <c r="K2750" s="101"/>
      <c r="T2750" s="102"/>
      <c r="U2750" s="102"/>
    </row>
    <row r="2751" spans="11:21" s="3" customFormat="1" ht="12.75">
      <c r="K2751" s="101"/>
      <c r="T2751" s="102"/>
      <c r="U2751" s="102"/>
    </row>
    <row r="2752" spans="11:21" s="3" customFormat="1" ht="12.75">
      <c r="K2752" s="101"/>
      <c r="T2752" s="102"/>
      <c r="U2752" s="102"/>
    </row>
    <row r="2753" spans="11:21" s="3" customFormat="1" ht="12.75">
      <c r="K2753" s="101"/>
      <c r="T2753" s="102"/>
      <c r="U2753" s="102"/>
    </row>
    <row r="2754" spans="11:21" s="3" customFormat="1" ht="12.75">
      <c r="K2754" s="101"/>
      <c r="T2754" s="102"/>
      <c r="U2754" s="102"/>
    </row>
    <row r="2755" spans="11:21" s="3" customFormat="1" ht="12.75">
      <c r="K2755" s="101"/>
      <c r="T2755" s="102"/>
      <c r="U2755" s="102"/>
    </row>
    <row r="2756" spans="11:21" s="3" customFormat="1" ht="12.75">
      <c r="K2756" s="101"/>
      <c r="T2756" s="102"/>
      <c r="U2756" s="102"/>
    </row>
    <row r="2757" spans="11:21" s="3" customFormat="1" ht="12.75">
      <c r="K2757" s="101"/>
      <c r="T2757" s="102"/>
      <c r="U2757" s="102"/>
    </row>
    <row r="2758" spans="11:21" s="3" customFormat="1" ht="12.75">
      <c r="K2758" s="101"/>
      <c r="T2758" s="102"/>
      <c r="U2758" s="102"/>
    </row>
    <row r="2759" spans="11:21" s="3" customFormat="1" ht="12.75">
      <c r="K2759" s="101"/>
      <c r="T2759" s="102"/>
      <c r="U2759" s="102"/>
    </row>
    <row r="2760" spans="11:21" s="3" customFormat="1" ht="12.75">
      <c r="K2760" s="101"/>
      <c r="T2760" s="102"/>
      <c r="U2760" s="102"/>
    </row>
    <row r="2761" spans="11:21" s="3" customFormat="1" ht="12.75">
      <c r="K2761" s="101"/>
      <c r="T2761" s="102"/>
      <c r="U2761" s="102"/>
    </row>
    <row r="2762" spans="11:21" s="3" customFormat="1" ht="12.75">
      <c r="K2762" s="101"/>
      <c r="T2762" s="102"/>
      <c r="U2762" s="102"/>
    </row>
    <row r="2763" spans="11:21" s="3" customFormat="1" ht="12.75">
      <c r="K2763" s="101"/>
      <c r="T2763" s="102"/>
      <c r="U2763" s="102"/>
    </row>
    <row r="2764" spans="11:21" s="3" customFormat="1" ht="12.75">
      <c r="K2764" s="101"/>
      <c r="T2764" s="102"/>
      <c r="U2764" s="102"/>
    </row>
    <row r="2765" spans="11:21" s="3" customFormat="1" ht="12.75">
      <c r="K2765" s="101"/>
      <c r="T2765" s="102"/>
      <c r="U2765" s="102"/>
    </row>
    <row r="2766" spans="11:21" s="3" customFormat="1" ht="12.75">
      <c r="K2766" s="101"/>
      <c r="T2766" s="102"/>
      <c r="U2766" s="102"/>
    </row>
    <row r="2767" spans="11:21" s="3" customFormat="1" ht="12.75">
      <c r="K2767" s="101"/>
      <c r="T2767" s="102"/>
      <c r="U2767" s="102"/>
    </row>
    <row r="2768" spans="11:21" s="3" customFormat="1" ht="12.75">
      <c r="K2768" s="101"/>
      <c r="T2768" s="102"/>
      <c r="U2768" s="102"/>
    </row>
    <row r="2769" spans="11:21" s="3" customFormat="1" ht="12.75">
      <c r="K2769" s="101"/>
      <c r="T2769" s="102"/>
      <c r="U2769" s="102"/>
    </row>
    <row r="2770" spans="11:21" s="3" customFormat="1" ht="12.75">
      <c r="K2770" s="101"/>
      <c r="T2770" s="102"/>
      <c r="U2770" s="102"/>
    </row>
    <row r="2771" spans="11:21" s="3" customFormat="1" ht="12.75">
      <c r="K2771" s="101"/>
      <c r="T2771" s="102"/>
      <c r="U2771" s="102"/>
    </row>
    <row r="2772" spans="11:21" s="3" customFormat="1" ht="12.75">
      <c r="K2772" s="101"/>
      <c r="T2772" s="102"/>
      <c r="U2772" s="102"/>
    </row>
    <row r="2773" spans="11:21" s="3" customFormat="1" ht="12.75">
      <c r="K2773" s="101"/>
      <c r="T2773" s="102"/>
      <c r="U2773" s="102"/>
    </row>
    <row r="2774" spans="11:21" s="3" customFormat="1" ht="12.75">
      <c r="K2774" s="101"/>
      <c r="T2774" s="102"/>
      <c r="U2774" s="102"/>
    </row>
    <row r="2775" spans="11:21" s="3" customFormat="1" ht="12.75">
      <c r="K2775" s="101"/>
      <c r="T2775" s="102"/>
      <c r="U2775" s="102"/>
    </row>
    <row r="2776" spans="11:21" s="3" customFormat="1" ht="12.75">
      <c r="K2776" s="101"/>
      <c r="T2776" s="102"/>
      <c r="U2776" s="102"/>
    </row>
    <row r="2777" spans="11:21" s="3" customFormat="1" ht="12.75">
      <c r="K2777" s="101"/>
      <c r="T2777" s="102"/>
      <c r="U2777" s="102"/>
    </row>
    <row r="2778" spans="11:21" s="3" customFormat="1" ht="12.75">
      <c r="K2778" s="101"/>
      <c r="T2778" s="102"/>
      <c r="U2778" s="102"/>
    </row>
    <row r="2779" spans="11:21" s="3" customFormat="1" ht="12.75">
      <c r="K2779" s="101"/>
      <c r="T2779" s="102"/>
      <c r="U2779" s="102"/>
    </row>
    <row r="2780" spans="11:21" s="3" customFormat="1" ht="12.75">
      <c r="K2780" s="101"/>
      <c r="T2780" s="102"/>
      <c r="U2780" s="102"/>
    </row>
    <row r="2781" spans="11:21" s="3" customFormat="1" ht="12.75">
      <c r="K2781" s="101"/>
      <c r="T2781" s="102"/>
      <c r="U2781" s="102"/>
    </row>
    <row r="2782" spans="11:21" s="3" customFormat="1" ht="12.75">
      <c r="K2782" s="101"/>
      <c r="T2782" s="102"/>
      <c r="U2782" s="102"/>
    </row>
    <row r="2783" spans="11:21" s="3" customFormat="1" ht="12.75">
      <c r="K2783" s="101"/>
      <c r="T2783" s="102"/>
      <c r="U2783" s="102"/>
    </row>
    <row r="2784" spans="11:21" s="3" customFormat="1" ht="12.75">
      <c r="K2784" s="101"/>
      <c r="T2784" s="102"/>
      <c r="U2784" s="102"/>
    </row>
    <row r="2785" spans="11:21" s="3" customFormat="1" ht="12.75">
      <c r="K2785" s="101"/>
      <c r="T2785" s="102"/>
      <c r="U2785" s="102"/>
    </row>
    <row r="2786" spans="11:21" s="3" customFormat="1" ht="12.75">
      <c r="K2786" s="101"/>
      <c r="T2786" s="102"/>
      <c r="U2786" s="102"/>
    </row>
    <row r="2787" spans="11:21" s="3" customFormat="1" ht="12.75">
      <c r="K2787" s="101"/>
      <c r="T2787" s="102"/>
      <c r="U2787" s="102"/>
    </row>
    <row r="2788" spans="11:21" s="3" customFormat="1" ht="12.75">
      <c r="K2788" s="101"/>
      <c r="T2788" s="102"/>
      <c r="U2788" s="102"/>
    </row>
    <row r="2789" spans="11:21" s="3" customFormat="1" ht="12.75">
      <c r="K2789" s="101"/>
      <c r="T2789" s="102"/>
      <c r="U2789" s="102"/>
    </row>
    <row r="2790" spans="11:21" s="3" customFormat="1" ht="12.75">
      <c r="K2790" s="101"/>
      <c r="T2790" s="102"/>
      <c r="U2790" s="102"/>
    </row>
    <row r="2791" spans="11:21" s="3" customFormat="1" ht="12.75">
      <c r="K2791" s="101"/>
      <c r="T2791" s="102"/>
      <c r="U2791" s="102"/>
    </row>
    <row r="2792" spans="11:21" s="3" customFormat="1" ht="12.75">
      <c r="K2792" s="101"/>
      <c r="T2792" s="102"/>
      <c r="U2792" s="102"/>
    </row>
    <row r="2793" spans="11:21" s="3" customFormat="1" ht="12.75">
      <c r="K2793" s="101"/>
      <c r="T2793" s="102"/>
      <c r="U2793" s="102"/>
    </row>
    <row r="2794" spans="11:21" s="3" customFormat="1" ht="12.75">
      <c r="K2794" s="101"/>
      <c r="T2794" s="102"/>
      <c r="U2794" s="102"/>
    </row>
    <row r="2795" spans="11:21" s="3" customFormat="1" ht="12.75">
      <c r="K2795" s="101"/>
      <c r="T2795" s="102"/>
      <c r="U2795" s="102"/>
    </row>
    <row r="2796" spans="11:21" s="3" customFormat="1" ht="12.75">
      <c r="K2796" s="101"/>
      <c r="T2796" s="102"/>
      <c r="U2796" s="102"/>
    </row>
    <row r="2797" spans="11:21" s="3" customFormat="1" ht="12.75">
      <c r="K2797" s="101"/>
      <c r="T2797" s="102"/>
      <c r="U2797" s="102"/>
    </row>
    <row r="2798" spans="11:21" s="3" customFormat="1" ht="12.75">
      <c r="K2798" s="101"/>
      <c r="T2798" s="102"/>
      <c r="U2798" s="102"/>
    </row>
    <row r="2799" spans="11:21" s="3" customFormat="1" ht="12.75">
      <c r="K2799" s="101"/>
      <c r="T2799" s="102"/>
      <c r="U2799" s="102"/>
    </row>
    <row r="2800" spans="11:21" s="3" customFormat="1" ht="12.75">
      <c r="K2800" s="101"/>
      <c r="T2800" s="102"/>
      <c r="U2800" s="102"/>
    </row>
    <row r="2801" spans="11:21" s="3" customFormat="1" ht="12.75">
      <c r="K2801" s="101"/>
      <c r="T2801" s="102"/>
      <c r="U2801" s="102"/>
    </row>
    <row r="2802" spans="11:21" s="3" customFormat="1" ht="12.75">
      <c r="K2802" s="101"/>
      <c r="T2802" s="102"/>
      <c r="U2802" s="102"/>
    </row>
    <row r="2803" spans="11:21" s="3" customFormat="1" ht="12.75">
      <c r="K2803" s="101"/>
      <c r="T2803" s="102"/>
      <c r="U2803" s="102"/>
    </row>
    <row r="2804" spans="11:21" s="3" customFormat="1" ht="12.75">
      <c r="K2804" s="101"/>
      <c r="T2804" s="102"/>
      <c r="U2804" s="102"/>
    </row>
    <row r="2805" spans="11:21" s="3" customFormat="1" ht="12.75">
      <c r="K2805" s="101"/>
      <c r="T2805" s="102"/>
      <c r="U2805" s="102"/>
    </row>
    <row r="2806" spans="11:21" s="3" customFormat="1" ht="12.75">
      <c r="K2806" s="101"/>
      <c r="T2806" s="102"/>
      <c r="U2806" s="102"/>
    </row>
    <row r="2807" spans="11:21" s="3" customFormat="1" ht="12.75">
      <c r="K2807" s="101"/>
      <c r="T2807" s="102"/>
      <c r="U2807" s="102"/>
    </row>
    <row r="2808" spans="11:21" s="3" customFormat="1" ht="12.75">
      <c r="K2808" s="101"/>
      <c r="T2808" s="102"/>
      <c r="U2808" s="102"/>
    </row>
    <row r="2809" spans="11:21" s="3" customFormat="1" ht="12.75">
      <c r="K2809" s="101"/>
      <c r="T2809" s="102"/>
      <c r="U2809" s="102"/>
    </row>
    <row r="2810" spans="11:21" s="3" customFormat="1" ht="12.75">
      <c r="K2810" s="101"/>
      <c r="T2810" s="102"/>
      <c r="U2810" s="102"/>
    </row>
    <row r="2811" spans="11:21" s="3" customFormat="1" ht="12.75">
      <c r="K2811" s="101"/>
      <c r="T2811" s="102"/>
      <c r="U2811" s="102"/>
    </row>
    <row r="2812" spans="11:21" s="3" customFormat="1" ht="12.75">
      <c r="K2812" s="101"/>
      <c r="T2812" s="102"/>
      <c r="U2812" s="102"/>
    </row>
    <row r="2813" spans="11:21" s="3" customFormat="1" ht="12.75">
      <c r="K2813" s="101"/>
      <c r="T2813" s="102"/>
      <c r="U2813" s="102"/>
    </row>
    <row r="2814" spans="11:21" s="3" customFormat="1" ht="12.75">
      <c r="K2814" s="101"/>
      <c r="T2814" s="102"/>
      <c r="U2814" s="102"/>
    </row>
    <row r="2815" spans="11:21" s="3" customFormat="1" ht="12.75">
      <c r="K2815" s="101"/>
      <c r="T2815" s="102"/>
      <c r="U2815" s="102"/>
    </row>
    <row r="2816" spans="11:21" s="3" customFormat="1" ht="12.75">
      <c r="K2816" s="101"/>
      <c r="T2816" s="102"/>
      <c r="U2816" s="102"/>
    </row>
    <row r="2817" spans="11:21" s="3" customFormat="1" ht="12.75">
      <c r="K2817" s="101"/>
      <c r="T2817" s="102"/>
      <c r="U2817" s="102"/>
    </row>
    <row r="2818" spans="11:21" s="3" customFormat="1" ht="12.75">
      <c r="K2818" s="101"/>
      <c r="T2818" s="102"/>
      <c r="U2818" s="102"/>
    </row>
    <row r="2819" spans="11:21" s="3" customFormat="1" ht="12.75">
      <c r="K2819" s="101"/>
      <c r="T2819" s="102"/>
      <c r="U2819" s="102"/>
    </row>
    <row r="2820" spans="11:21" s="3" customFormat="1" ht="12.75">
      <c r="K2820" s="101"/>
      <c r="T2820" s="102"/>
      <c r="U2820" s="102"/>
    </row>
    <row r="2821" spans="11:21" s="3" customFormat="1" ht="12.75">
      <c r="K2821" s="101"/>
      <c r="T2821" s="102"/>
      <c r="U2821" s="102"/>
    </row>
    <row r="2822" spans="11:21" s="3" customFormat="1" ht="12.75">
      <c r="K2822" s="101"/>
      <c r="T2822" s="102"/>
      <c r="U2822" s="102"/>
    </row>
    <row r="2823" spans="11:21" s="3" customFormat="1" ht="12.75">
      <c r="K2823" s="101"/>
      <c r="T2823" s="102"/>
      <c r="U2823" s="102"/>
    </row>
    <row r="2824" spans="11:21" s="3" customFormat="1" ht="12.75">
      <c r="K2824" s="101"/>
      <c r="T2824" s="102"/>
      <c r="U2824" s="102"/>
    </row>
    <row r="2825" spans="11:21" s="3" customFormat="1" ht="12.75">
      <c r="K2825" s="101"/>
      <c r="T2825" s="102"/>
      <c r="U2825" s="102"/>
    </row>
    <row r="2826" spans="11:21" s="3" customFormat="1" ht="12.75">
      <c r="K2826" s="101"/>
      <c r="T2826" s="102"/>
      <c r="U2826" s="102"/>
    </row>
    <row r="2827" spans="11:21" s="3" customFormat="1" ht="12.75">
      <c r="K2827" s="101"/>
      <c r="T2827" s="102"/>
      <c r="U2827" s="102"/>
    </row>
    <row r="2828" spans="11:21" s="3" customFormat="1" ht="12.75">
      <c r="K2828" s="101"/>
      <c r="T2828" s="102"/>
      <c r="U2828" s="102"/>
    </row>
    <row r="2829" spans="11:21" s="3" customFormat="1" ht="12.75">
      <c r="K2829" s="101"/>
      <c r="T2829" s="102"/>
      <c r="U2829" s="102"/>
    </row>
    <row r="2830" spans="11:21" s="3" customFormat="1" ht="12.75">
      <c r="K2830" s="101"/>
      <c r="T2830" s="102"/>
      <c r="U2830" s="102"/>
    </row>
    <row r="2831" spans="11:21" s="3" customFormat="1" ht="12.75">
      <c r="K2831" s="101"/>
      <c r="T2831" s="102"/>
      <c r="U2831" s="102"/>
    </row>
    <row r="2832" spans="11:21" s="3" customFormat="1" ht="12.75">
      <c r="K2832" s="101"/>
      <c r="T2832" s="102"/>
      <c r="U2832" s="102"/>
    </row>
    <row r="2833" spans="11:21" s="3" customFormat="1" ht="12.75">
      <c r="K2833" s="101"/>
      <c r="T2833" s="102"/>
      <c r="U2833" s="102"/>
    </row>
    <row r="2834" spans="11:21" s="3" customFormat="1" ht="12.75">
      <c r="K2834" s="101"/>
      <c r="T2834" s="102"/>
      <c r="U2834" s="102"/>
    </row>
    <row r="2835" spans="11:21" s="3" customFormat="1" ht="12.75">
      <c r="K2835" s="101"/>
      <c r="T2835" s="102"/>
      <c r="U2835" s="102"/>
    </row>
    <row r="2836" spans="11:21" s="3" customFormat="1" ht="12.75">
      <c r="K2836" s="101"/>
      <c r="T2836" s="102"/>
      <c r="U2836" s="102"/>
    </row>
    <row r="2837" spans="11:21" s="3" customFormat="1" ht="12.75">
      <c r="K2837" s="101"/>
      <c r="T2837" s="102"/>
      <c r="U2837" s="102"/>
    </row>
    <row r="2838" spans="11:21" s="3" customFormat="1" ht="12.75">
      <c r="K2838" s="101"/>
      <c r="T2838" s="102"/>
      <c r="U2838" s="102"/>
    </row>
    <row r="2839" spans="11:21" s="3" customFormat="1" ht="12.75">
      <c r="K2839" s="101"/>
      <c r="T2839" s="102"/>
      <c r="U2839" s="102"/>
    </row>
    <row r="2840" spans="11:21" s="3" customFormat="1" ht="12.75">
      <c r="K2840" s="101"/>
      <c r="T2840" s="102"/>
      <c r="U2840" s="102"/>
    </row>
    <row r="2841" spans="11:21" s="3" customFormat="1" ht="12.75">
      <c r="K2841" s="101"/>
      <c r="T2841" s="102"/>
      <c r="U2841" s="102"/>
    </row>
    <row r="2842" spans="11:21" s="3" customFormat="1" ht="12.75">
      <c r="K2842" s="101"/>
      <c r="T2842" s="102"/>
      <c r="U2842" s="102"/>
    </row>
    <row r="2843" spans="11:21" s="3" customFormat="1" ht="12.75">
      <c r="K2843" s="101"/>
      <c r="T2843" s="102"/>
      <c r="U2843" s="102"/>
    </row>
    <row r="2844" spans="11:21" s="3" customFormat="1" ht="12.75">
      <c r="K2844" s="101"/>
      <c r="T2844" s="102"/>
      <c r="U2844" s="102"/>
    </row>
    <row r="2845" spans="11:21" s="3" customFormat="1" ht="12.75">
      <c r="K2845" s="101"/>
      <c r="T2845" s="102"/>
      <c r="U2845" s="102"/>
    </row>
    <row r="2846" spans="11:21" s="3" customFormat="1" ht="12.75">
      <c r="K2846" s="101"/>
      <c r="T2846" s="102"/>
      <c r="U2846" s="102"/>
    </row>
    <row r="2847" spans="11:21" s="3" customFormat="1" ht="12.75">
      <c r="K2847" s="101"/>
      <c r="T2847" s="102"/>
      <c r="U2847" s="102"/>
    </row>
    <row r="2848" spans="11:21" s="3" customFormat="1" ht="12.75">
      <c r="K2848" s="101"/>
      <c r="T2848" s="102"/>
      <c r="U2848" s="102"/>
    </row>
    <row r="2849" spans="11:21" s="3" customFormat="1" ht="12.75">
      <c r="K2849" s="101"/>
      <c r="T2849" s="102"/>
      <c r="U2849" s="102"/>
    </row>
    <row r="2850" spans="11:21" s="3" customFormat="1" ht="12.75">
      <c r="K2850" s="101"/>
      <c r="T2850" s="102"/>
      <c r="U2850" s="102"/>
    </row>
    <row r="2851" spans="11:21" s="3" customFormat="1" ht="12.75">
      <c r="K2851" s="101"/>
      <c r="T2851" s="102"/>
      <c r="U2851" s="102"/>
    </row>
    <row r="2852" spans="11:21" s="3" customFormat="1" ht="12.75">
      <c r="K2852" s="101"/>
      <c r="T2852" s="102"/>
      <c r="U2852" s="102"/>
    </row>
    <row r="2853" spans="11:21" s="3" customFormat="1" ht="12.75">
      <c r="K2853" s="101"/>
      <c r="T2853" s="102"/>
      <c r="U2853" s="102"/>
    </row>
    <row r="2854" spans="11:21" s="3" customFormat="1" ht="12.75">
      <c r="K2854" s="101"/>
      <c r="T2854" s="102"/>
      <c r="U2854" s="102"/>
    </row>
    <row r="2855" spans="11:21" s="3" customFormat="1" ht="12.75">
      <c r="K2855" s="101"/>
      <c r="T2855" s="102"/>
      <c r="U2855" s="102"/>
    </row>
    <row r="2856" spans="11:21" s="3" customFormat="1" ht="12.75">
      <c r="K2856" s="101"/>
      <c r="T2856" s="102"/>
      <c r="U2856" s="102"/>
    </row>
    <row r="2857" spans="11:21" s="3" customFormat="1" ht="12.75">
      <c r="K2857" s="101"/>
      <c r="T2857" s="102"/>
      <c r="U2857" s="102"/>
    </row>
    <row r="2858" spans="11:21" s="3" customFormat="1" ht="12.75">
      <c r="K2858" s="101"/>
      <c r="T2858" s="102"/>
      <c r="U2858" s="102"/>
    </row>
    <row r="2859" spans="11:21" s="3" customFormat="1" ht="12.75">
      <c r="K2859" s="101"/>
      <c r="T2859" s="102"/>
      <c r="U2859" s="102"/>
    </row>
    <row r="2860" spans="11:21" s="3" customFormat="1" ht="12.75">
      <c r="K2860" s="101"/>
      <c r="T2860" s="102"/>
      <c r="U2860" s="102"/>
    </row>
    <row r="2861" spans="11:21" s="3" customFormat="1" ht="12.75">
      <c r="K2861" s="101"/>
      <c r="T2861" s="102"/>
      <c r="U2861" s="102"/>
    </row>
    <row r="2862" spans="11:21" s="3" customFormat="1" ht="12.75">
      <c r="K2862" s="101"/>
      <c r="T2862" s="102"/>
      <c r="U2862" s="102"/>
    </row>
    <row r="2863" spans="11:21" s="3" customFormat="1" ht="12.75">
      <c r="K2863" s="101"/>
      <c r="T2863" s="102"/>
      <c r="U2863" s="102"/>
    </row>
    <row r="2864" spans="11:21" s="3" customFormat="1" ht="12.75">
      <c r="K2864" s="101"/>
      <c r="T2864" s="102"/>
      <c r="U2864" s="102"/>
    </row>
    <row r="2865" spans="11:21" s="3" customFormat="1" ht="12.75">
      <c r="K2865" s="101"/>
      <c r="T2865" s="102"/>
      <c r="U2865" s="102"/>
    </row>
    <row r="2866" spans="11:21" s="3" customFormat="1" ht="12.75">
      <c r="K2866" s="101"/>
      <c r="T2866" s="102"/>
      <c r="U2866" s="102"/>
    </row>
    <row r="2867" spans="11:21" s="3" customFormat="1" ht="12.75">
      <c r="K2867" s="101"/>
      <c r="T2867" s="102"/>
      <c r="U2867" s="102"/>
    </row>
    <row r="2868" spans="11:21" s="3" customFormat="1" ht="12.75">
      <c r="K2868" s="101"/>
      <c r="T2868" s="102"/>
      <c r="U2868" s="102"/>
    </row>
    <row r="2869" spans="11:21" s="3" customFormat="1" ht="12.75">
      <c r="K2869" s="101"/>
      <c r="T2869" s="102"/>
      <c r="U2869" s="102"/>
    </row>
    <row r="2870" spans="11:21" s="3" customFormat="1" ht="12.75">
      <c r="K2870" s="101"/>
      <c r="T2870" s="102"/>
      <c r="U2870" s="102"/>
    </row>
    <row r="2871" spans="11:21" s="3" customFormat="1" ht="12.75">
      <c r="K2871" s="101"/>
      <c r="T2871" s="102"/>
      <c r="U2871" s="102"/>
    </row>
    <row r="2872" spans="11:21" s="3" customFormat="1" ht="12.75">
      <c r="K2872" s="101"/>
      <c r="T2872" s="102"/>
      <c r="U2872" s="102"/>
    </row>
    <row r="2873" spans="11:21" s="3" customFormat="1" ht="12.75">
      <c r="K2873" s="101"/>
      <c r="T2873" s="102"/>
      <c r="U2873" s="102"/>
    </row>
    <row r="2874" spans="11:21" s="3" customFormat="1" ht="12.75">
      <c r="K2874" s="101"/>
      <c r="T2874" s="102"/>
      <c r="U2874" s="102"/>
    </row>
    <row r="2875" spans="11:21" s="3" customFormat="1" ht="12.75">
      <c r="K2875" s="101"/>
      <c r="T2875" s="102"/>
      <c r="U2875" s="102"/>
    </row>
    <row r="2876" spans="11:21" s="3" customFormat="1" ht="12.75">
      <c r="K2876" s="101"/>
      <c r="T2876" s="102"/>
      <c r="U2876" s="102"/>
    </row>
    <row r="2877" spans="11:21" s="3" customFormat="1" ht="12.75">
      <c r="K2877" s="101"/>
      <c r="T2877" s="102"/>
      <c r="U2877" s="102"/>
    </row>
    <row r="2878" spans="11:21" s="3" customFormat="1" ht="12.75">
      <c r="K2878" s="101"/>
      <c r="T2878" s="102"/>
      <c r="U2878" s="102"/>
    </row>
    <row r="2879" spans="11:21" s="3" customFormat="1" ht="12.75">
      <c r="K2879" s="101"/>
      <c r="T2879" s="102"/>
      <c r="U2879" s="102"/>
    </row>
    <row r="2880" spans="11:21" s="3" customFormat="1" ht="12.75">
      <c r="K2880" s="101"/>
      <c r="T2880" s="102"/>
      <c r="U2880" s="102"/>
    </row>
    <row r="2881" spans="11:21" s="3" customFormat="1" ht="12.75">
      <c r="K2881" s="101"/>
      <c r="T2881" s="102"/>
      <c r="U2881" s="102"/>
    </row>
    <row r="2882" spans="11:21" s="3" customFormat="1" ht="12.75">
      <c r="K2882" s="101"/>
      <c r="T2882" s="102"/>
      <c r="U2882" s="102"/>
    </row>
    <row r="2883" spans="11:21" s="3" customFormat="1" ht="12.75">
      <c r="K2883" s="101"/>
      <c r="T2883" s="102"/>
      <c r="U2883" s="102"/>
    </row>
    <row r="2884" spans="11:21" s="3" customFormat="1" ht="12.75">
      <c r="K2884" s="101"/>
      <c r="T2884" s="102"/>
      <c r="U2884" s="102"/>
    </row>
    <row r="2885" spans="11:21" s="3" customFormat="1" ht="12.75">
      <c r="K2885" s="101"/>
      <c r="T2885" s="102"/>
      <c r="U2885" s="102"/>
    </row>
    <row r="2886" spans="11:21" s="3" customFormat="1" ht="12.75">
      <c r="K2886" s="101"/>
      <c r="T2886" s="102"/>
      <c r="U2886" s="102"/>
    </row>
    <row r="2887" spans="11:21" s="3" customFormat="1" ht="12.75">
      <c r="K2887" s="101"/>
      <c r="T2887" s="102"/>
      <c r="U2887" s="102"/>
    </row>
    <row r="2888" spans="11:21" s="3" customFormat="1" ht="12.75">
      <c r="K2888" s="101"/>
      <c r="T2888" s="102"/>
      <c r="U2888" s="102"/>
    </row>
    <row r="2889" spans="11:21" s="3" customFormat="1" ht="12.75">
      <c r="K2889" s="101"/>
      <c r="T2889" s="102"/>
      <c r="U2889" s="102"/>
    </row>
    <row r="2890" spans="11:21" s="3" customFormat="1" ht="12.75">
      <c r="K2890" s="101"/>
      <c r="T2890" s="102"/>
      <c r="U2890" s="102"/>
    </row>
    <row r="2891" spans="11:21" s="3" customFormat="1" ht="12.75">
      <c r="K2891" s="101"/>
      <c r="T2891" s="102"/>
      <c r="U2891" s="102"/>
    </row>
    <row r="2892" spans="11:21" s="3" customFormat="1" ht="12.75">
      <c r="K2892" s="101"/>
      <c r="T2892" s="102"/>
      <c r="U2892" s="102"/>
    </row>
    <row r="2893" spans="11:21" s="3" customFormat="1" ht="12.75">
      <c r="K2893" s="101"/>
      <c r="T2893" s="102"/>
      <c r="U2893" s="102"/>
    </row>
    <row r="2894" spans="11:21" s="3" customFormat="1" ht="12.75">
      <c r="K2894" s="101"/>
      <c r="T2894" s="102"/>
      <c r="U2894" s="102"/>
    </row>
    <row r="2895" spans="11:21" s="3" customFormat="1" ht="12.75">
      <c r="K2895" s="101"/>
      <c r="T2895" s="102"/>
      <c r="U2895" s="102"/>
    </row>
    <row r="2896" spans="11:21" s="3" customFormat="1" ht="12.75">
      <c r="K2896" s="101"/>
      <c r="T2896" s="102"/>
      <c r="U2896" s="102"/>
    </row>
    <row r="2897" spans="11:21" s="3" customFormat="1" ht="12.75">
      <c r="K2897" s="101"/>
      <c r="T2897" s="102"/>
      <c r="U2897" s="102"/>
    </row>
    <row r="2898" spans="11:21" s="3" customFormat="1" ht="12.75">
      <c r="K2898" s="101"/>
      <c r="T2898" s="102"/>
      <c r="U2898" s="102"/>
    </row>
    <row r="2899" spans="11:21" s="3" customFormat="1" ht="12.75">
      <c r="K2899" s="101"/>
      <c r="T2899" s="102"/>
      <c r="U2899" s="102"/>
    </row>
    <row r="2900" spans="11:21" s="3" customFormat="1" ht="12.75">
      <c r="K2900" s="101"/>
      <c r="T2900" s="102"/>
      <c r="U2900" s="102"/>
    </row>
    <row r="2901" spans="11:21" s="3" customFormat="1" ht="12.75">
      <c r="K2901" s="101"/>
      <c r="T2901" s="102"/>
      <c r="U2901" s="102"/>
    </row>
    <row r="2902" spans="11:21" s="3" customFormat="1" ht="12.75">
      <c r="K2902" s="101"/>
      <c r="T2902" s="102"/>
      <c r="U2902" s="102"/>
    </row>
    <row r="2903" spans="11:21" s="3" customFormat="1" ht="12.75">
      <c r="K2903" s="101"/>
      <c r="T2903" s="102"/>
      <c r="U2903" s="102"/>
    </row>
    <row r="2904" spans="11:21" s="3" customFormat="1" ht="12.75">
      <c r="K2904" s="101"/>
      <c r="T2904" s="102"/>
      <c r="U2904" s="102"/>
    </row>
    <row r="2905" spans="11:21" s="3" customFormat="1" ht="12.75">
      <c r="K2905" s="101"/>
      <c r="T2905" s="102"/>
      <c r="U2905" s="102"/>
    </row>
    <row r="2906" spans="11:21" s="3" customFormat="1" ht="12.75">
      <c r="K2906" s="101"/>
      <c r="T2906" s="102"/>
      <c r="U2906" s="102"/>
    </row>
    <row r="2907" spans="11:21" s="3" customFormat="1" ht="12.75">
      <c r="K2907" s="101"/>
      <c r="T2907" s="102"/>
      <c r="U2907" s="102"/>
    </row>
    <row r="2908" spans="11:21" s="3" customFormat="1" ht="12.75">
      <c r="K2908" s="101"/>
      <c r="T2908" s="102"/>
      <c r="U2908" s="102"/>
    </row>
    <row r="2909" spans="11:21" s="3" customFormat="1" ht="12.75">
      <c r="K2909" s="101"/>
      <c r="T2909" s="102"/>
      <c r="U2909" s="102"/>
    </row>
    <row r="2910" spans="11:21" s="3" customFormat="1" ht="12.75">
      <c r="K2910" s="101"/>
      <c r="T2910" s="102"/>
      <c r="U2910" s="102"/>
    </row>
    <row r="2911" spans="11:21" s="3" customFormat="1" ht="12.75">
      <c r="K2911" s="101"/>
      <c r="T2911" s="102"/>
      <c r="U2911" s="102"/>
    </row>
    <row r="2912" spans="11:21" s="3" customFormat="1" ht="12.75">
      <c r="K2912" s="101"/>
      <c r="T2912" s="102"/>
      <c r="U2912" s="102"/>
    </row>
    <row r="2913" spans="11:21" s="3" customFormat="1" ht="12.75">
      <c r="K2913" s="101"/>
      <c r="T2913" s="102"/>
      <c r="U2913" s="102"/>
    </row>
    <row r="2914" spans="11:21" s="3" customFormat="1" ht="12.75">
      <c r="K2914" s="101"/>
      <c r="T2914" s="102"/>
      <c r="U2914" s="102"/>
    </row>
    <row r="2915" spans="11:21" s="3" customFormat="1" ht="12.75">
      <c r="K2915" s="101"/>
      <c r="T2915" s="102"/>
      <c r="U2915" s="102"/>
    </row>
    <row r="2916" spans="11:21" s="3" customFormat="1" ht="12.75">
      <c r="K2916" s="101"/>
      <c r="T2916" s="102"/>
      <c r="U2916" s="102"/>
    </row>
    <row r="2917" spans="11:21" s="3" customFormat="1" ht="12.75">
      <c r="K2917" s="101"/>
      <c r="T2917" s="102"/>
      <c r="U2917" s="102"/>
    </row>
    <row r="2918" spans="11:21" s="3" customFormat="1" ht="12.75">
      <c r="K2918" s="101"/>
      <c r="T2918" s="102"/>
      <c r="U2918" s="102"/>
    </row>
    <row r="2919" spans="11:21" s="3" customFormat="1" ht="12.75">
      <c r="K2919" s="101"/>
      <c r="T2919" s="102"/>
      <c r="U2919" s="102"/>
    </row>
    <row r="2920" spans="11:21" s="3" customFormat="1" ht="12.75">
      <c r="K2920" s="101"/>
      <c r="T2920" s="102"/>
      <c r="U2920" s="102"/>
    </row>
    <row r="2921" spans="11:21" s="3" customFormat="1" ht="12.75">
      <c r="K2921" s="101"/>
      <c r="T2921" s="102"/>
      <c r="U2921" s="102"/>
    </row>
    <row r="2922" spans="11:21" s="3" customFormat="1" ht="12.75">
      <c r="K2922" s="101"/>
      <c r="T2922" s="102"/>
      <c r="U2922" s="102"/>
    </row>
    <row r="2923" spans="11:21" s="3" customFormat="1" ht="12.75">
      <c r="K2923" s="101"/>
      <c r="T2923" s="102"/>
      <c r="U2923" s="102"/>
    </row>
    <row r="2924" spans="11:21" s="3" customFormat="1" ht="12.75">
      <c r="K2924" s="101"/>
      <c r="T2924" s="102"/>
      <c r="U2924" s="102"/>
    </row>
    <row r="2925" spans="11:21" s="3" customFormat="1" ht="12.75">
      <c r="K2925" s="101"/>
      <c r="T2925" s="102"/>
      <c r="U2925" s="102"/>
    </row>
    <row r="2926" spans="11:21" s="3" customFormat="1" ht="12.75">
      <c r="K2926" s="101"/>
      <c r="T2926" s="102"/>
      <c r="U2926" s="102"/>
    </row>
    <row r="2927" spans="11:21" s="3" customFormat="1" ht="12.75">
      <c r="K2927" s="101"/>
      <c r="T2927" s="102"/>
      <c r="U2927" s="102"/>
    </row>
    <row r="2928" spans="11:21" s="3" customFormat="1" ht="12.75">
      <c r="K2928" s="101"/>
      <c r="T2928" s="102"/>
      <c r="U2928" s="102"/>
    </row>
    <row r="2929" spans="11:21" s="3" customFormat="1" ht="12.75">
      <c r="K2929" s="101"/>
      <c r="T2929" s="102"/>
      <c r="U2929" s="102"/>
    </row>
    <row r="2930" spans="11:21" s="3" customFormat="1" ht="12.75">
      <c r="K2930" s="101"/>
      <c r="T2930" s="102"/>
      <c r="U2930" s="102"/>
    </row>
    <row r="2931" spans="11:21" s="3" customFormat="1" ht="12.75">
      <c r="K2931" s="101"/>
      <c r="T2931" s="102"/>
      <c r="U2931" s="102"/>
    </row>
    <row r="2932" spans="11:21" s="3" customFormat="1" ht="12.75">
      <c r="K2932" s="101"/>
      <c r="T2932" s="102"/>
      <c r="U2932" s="102"/>
    </row>
    <row r="2933" spans="11:21" s="3" customFormat="1" ht="12.75">
      <c r="K2933" s="101"/>
      <c r="T2933" s="102"/>
      <c r="U2933" s="102"/>
    </row>
    <row r="2934" spans="11:21" s="3" customFormat="1" ht="12.75">
      <c r="K2934" s="101"/>
      <c r="T2934" s="102"/>
      <c r="U2934" s="102"/>
    </row>
    <row r="2935" spans="11:21" s="3" customFormat="1" ht="12.75">
      <c r="K2935" s="101"/>
      <c r="T2935" s="102"/>
      <c r="U2935" s="102"/>
    </row>
    <row r="2936" spans="11:21" s="3" customFormat="1" ht="12.75">
      <c r="K2936" s="101"/>
      <c r="T2936" s="102"/>
      <c r="U2936" s="102"/>
    </row>
    <row r="2937" spans="11:21" s="3" customFormat="1" ht="12.75">
      <c r="K2937" s="101"/>
      <c r="T2937" s="102"/>
      <c r="U2937" s="102"/>
    </row>
    <row r="2938" spans="11:21" s="3" customFormat="1" ht="12.75">
      <c r="K2938" s="101"/>
      <c r="T2938" s="102"/>
      <c r="U2938" s="102"/>
    </row>
    <row r="2939" spans="11:21" s="3" customFormat="1" ht="12.75">
      <c r="K2939" s="101"/>
      <c r="T2939" s="102"/>
      <c r="U2939" s="102"/>
    </row>
    <row r="2940" spans="11:21" s="3" customFormat="1" ht="12.75">
      <c r="K2940" s="101"/>
      <c r="T2940" s="102"/>
      <c r="U2940" s="102"/>
    </row>
    <row r="2941" spans="11:21" s="3" customFormat="1" ht="12.75">
      <c r="K2941" s="101"/>
      <c r="T2941" s="102"/>
      <c r="U2941" s="102"/>
    </row>
    <row r="2942" spans="11:21" s="3" customFormat="1" ht="12.75">
      <c r="K2942" s="101"/>
      <c r="T2942" s="102"/>
      <c r="U2942" s="102"/>
    </row>
    <row r="2943" spans="11:21" s="3" customFormat="1" ht="12.75">
      <c r="K2943" s="101"/>
      <c r="T2943" s="102"/>
      <c r="U2943" s="102"/>
    </row>
    <row r="2944" spans="11:21" s="3" customFormat="1" ht="12.75">
      <c r="K2944" s="101"/>
      <c r="T2944" s="102"/>
      <c r="U2944" s="102"/>
    </row>
    <row r="2945" spans="11:21" s="3" customFormat="1" ht="12.75">
      <c r="K2945" s="101"/>
      <c r="T2945" s="102"/>
      <c r="U2945" s="102"/>
    </row>
    <row r="2946" spans="11:21" s="3" customFormat="1" ht="12.75">
      <c r="K2946" s="101"/>
      <c r="T2946" s="102"/>
      <c r="U2946" s="102"/>
    </row>
    <row r="2947" spans="11:21" s="3" customFormat="1" ht="12.75">
      <c r="K2947" s="101"/>
      <c r="T2947" s="102"/>
      <c r="U2947" s="102"/>
    </row>
    <row r="2948" spans="11:21" s="3" customFormat="1" ht="12.75">
      <c r="K2948" s="101"/>
      <c r="T2948" s="102"/>
      <c r="U2948" s="102"/>
    </row>
    <row r="2949" spans="11:21" s="3" customFormat="1" ht="12.75">
      <c r="K2949" s="101"/>
      <c r="T2949" s="102"/>
      <c r="U2949" s="102"/>
    </row>
    <row r="2950" spans="11:21" s="3" customFormat="1" ht="12.75">
      <c r="K2950" s="101"/>
      <c r="T2950" s="102"/>
      <c r="U2950" s="102"/>
    </row>
    <row r="2951" spans="11:21" s="3" customFormat="1" ht="12.75">
      <c r="K2951" s="101"/>
      <c r="T2951" s="102"/>
      <c r="U2951" s="102"/>
    </row>
    <row r="2952" spans="11:21" s="3" customFormat="1" ht="12.75">
      <c r="K2952" s="101"/>
      <c r="T2952" s="102"/>
      <c r="U2952" s="102"/>
    </row>
    <row r="2953" spans="11:21" s="3" customFormat="1" ht="12.75">
      <c r="K2953" s="101"/>
      <c r="T2953" s="102"/>
      <c r="U2953" s="102"/>
    </row>
    <row r="2954" spans="11:21" s="3" customFormat="1" ht="12.75">
      <c r="K2954" s="101"/>
      <c r="T2954" s="102"/>
      <c r="U2954" s="102"/>
    </row>
    <row r="2955" spans="11:21" s="3" customFormat="1" ht="12.75">
      <c r="K2955" s="101"/>
      <c r="T2955" s="102"/>
      <c r="U2955" s="102"/>
    </row>
    <row r="2956" spans="11:21" s="3" customFormat="1" ht="12.75">
      <c r="K2956" s="101"/>
      <c r="T2956" s="102"/>
      <c r="U2956" s="102"/>
    </row>
    <row r="2957" spans="11:21" s="3" customFormat="1" ht="12.75">
      <c r="K2957" s="101"/>
      <c r="T2957" s="102"/>
      <c r="U2957" s="102"/>
    </row>
    <row r="2958" spans="11:21" s="3" customFormat="1" ht="12.75">
      <c r="K2958" s="101"/>
      <c r="T2958" s="102"/>
      <c r="U2958" s="102"/>
    </row>
    <row r="2959" spans="11:21" s="3" customFormat="1" ht="12.75">
      <c r="K2959" s="101"/>
      <c r="T2959" s="102"/>
      <c r="U2959" s="102"/>
    </row>
    <row r="2960" spans="11:21" s="3" customFormat="1" ht="12.75">
      <c r="K2960" s="101"/>
      <c r="T2960" s="102"/>
      <c r="U2960" s="102"/>
    </row>
    <row r="2961" spans="11:21" s="3" customFormat="1" ht="12.75">
      <c r="K2961" s="101"/>
      <c r="T2961" s="102"/>
      <c r="U2961" s="102"/>
    </row>
    <row r="2962" spans="11:21" s="3" customFormat="1" ht="12.75">
      <c r="K2962" s="101"/>
      <c r="T2962" s="102"/>
      <c r="U2962" s="102"/>
    </row>
    <row r="2963" spans="11:21" s="3" customFormat="1" ht="12.75">
      <c r="K2963" s="101"/>
      <c r="T2963" s="102"/>
      <c r="U2963" s="102"/>
    </row>
    <row r="2964" spans="11:21" s="3" customFormat="1" ht="12.75">
      <c r="K2964" s="101"/>
      <c r="T2964" s="102"/>
      <c r="U2964" s="102"/>
    </row>
    <row r="2965" spans="11:21" s="3" customFormat="1" ht="12.75">
      <c r="K2965" s="101"/>
      <c r="T2965" s="102"/>
      <c r="U2965" s="102"/>
    </row>
    <row r="2966" spans="11:21" s="3" customFormat="1" ht="12.75">
      <c r="K2966" s="101"/>
      <c r="T2966" s="102"/>
      <c r="U2966" s="102"/>
    </row>
    <row r="2967" spans="11:21" s="3" customFormat="1" ht="12.75">
      <c r="K2967" s="101"/>
      <c r="T2967" s="102"/>
      <c r="U2967" s="102"/>
    </row>
    <row r="2968" spans="11:21" s="3" customFormat="1" ht="12.75">
      <c r="K2968" s="101"/>
      <c r="T2968" s="102"/>
      <c r="U2968" s="102"/>
    </row>
    <row r="2969" spans="11:21" s="3" customFormat="1" ht="12.75">
      <c r="K2969" s="101"/>
      <c r="T2969" s="102"/>
      <c r="U2969" s="102"/>
    </row>
    <row r="2970" spans="11:21" s="3" customFormat="1" ht="12.75">
      <c r="K2970" s="101"/>
      <c r="T2970" s="102"/>
      <c r="U2970" s="102"/>
    </row>
    <row r="2971" spans="11:21" s="3" customFormat="1" ht="12.75">
      <c r="K2971" s="101"/>
      <c r="T2971" s="102"/>
      <c r="U2971" s="102"/>
    </row>
    <row r="2972" spans="11:21" s="3" customFormat="1" ht="12.75">
      <c r="K2972" s="101"/>
      <c r="T2972" s="102"/>
      <c r="U2972" s="102"/>
    </row>
    <row r="2973" spans="11:21" s="3" customFormat="1" ht="12.75">
      <c r="K2973" s="101"/>
      <c r="T2973" s="102"/>
      <c r="U2973" s="102"/>
    </row>
    <row r="2974" spans="11:21" s="3" customFormat="1" ht="12.75">
      <c r="K2974" s="101"/>
      <c r="T2974" s="102"/>
      <c r="U2974" s="102"/>
    </row>
    <row r="2975" spans="11:21" s="3" customFormat="1" ht="12.75">
      <c r="K2975" s="101"/>
      <c r="T2975" s="102"/>
      <c r="U2975" s="102"/>
    </row>
    <row r="2976" spans="11:21" s="3" customFormat="1" ht="12.75">
      <c r="K2976" s="101"/>
      <c r="T2976" s="102"/>
      <c r="U2976" s="102"/>
    </row>
    <row r="2977" spans="11:21" s="3" customFormat="1" ht="12.75">
      <c r="K2977" s="101"/>
      <c r="T2977" s="102"/>
      <c r="U2977" s="102"/>
    </row>
    <row r="2978" spans="11:21" s="3" customFormat="1" ht="12.75">
      <c r="K2978" s="101"/>
      <c r="T2978" s="102"/>
      <c r="U2978" s="102"/>
    </row>
    <row r="2979" spans="11:21" s="3" customFormat="1" ht="12.75">
      <c r="K2979" s="101"/>
      <c r="T2979" s="102"/>
      <c r="U2979" s="102"/>
    </row>
    <row r="2980" spans="11:21" s="3" customFormat="1" ht="12.75">
      <c r="K2980" s="101"/>
      <c r="T2980" s="102"/>
      <c r="U2980" s="102"/>
    </row>
    <row r="2981" spans="11:21" s="3" customFormat="1" ht="12.75">
      <c r="K2981" s="101"/>
      <c r="T2981" s="102"/>
      <c r="U2981" s="102"/>
    </row>
    <row r="2982" spans="11:21" s="3" customFormat="1" ht="12.75">
      <c r="K2982" s="101"/>
      <c r="T2982" s="102"/>
      <c r="U2982" s="102"/>
    </row>
    <row r="2983" spans="11:21" s="3" customFormat="1" ht="12.75">
      <c r="K2983" s="101"/>
      <c r="T2983" s="102"/>
      <c r="U2983" s="102"/>
    </row>
    <row r="2984" spans="11:21" s="3" customFormat="1" ht="12.75">
      <c r="K2984" s="101"/>
      <c r="T2984" s="102"/>
      <c r="U2984" s="102"/>
    </row>
    <row r="2985" spans="11:21" s="3" customFormat="1" ht="12.75">
      <c r="K2985" s="101"/>
      <c r="T2985" s="102"/>
      <c r="U2985" s="102"/>
    </row>
    <row r="2986" spans="11:21" s="3" customFormat="1" ht="12.75">
      <c r="K2986" s="101"/>
      <c r="T2986" s="102"/>
      <c r="U2986" s="102"/>
    </row>
    <row r="2987" spans="11:21" s="3" customFormat="1" ht="12.75">
      <c r="K2987" s="101"/>
      <c r="T2987" s="102"/>
      <c r="U2987" s="102"/>
    </row>
    <row r="2988" spans="11:21" s="3" customFormat="1" ht="12.75">
      <c r="K2988" s="101"/>
      <c r="T2988" s="102"/>
      <c r="U2988" s="102"/>
    </row>
    <row r="2989" spans="11:21" s="3" customFormat="1" ht="12.75">
      <c r="K2989" s="101"/>
      <c r="T2989" s="102"/>
      <c r="U2989" s="102"/>
    </row>
    <row r="2990" spans="11:21" s="3" customFormat="1" ht="12.75">
      <c r="K2990" s="101"/>
      <c r="T2990" s="102"/>
      <c r="U2990" s="102"/>
    </row>
    <row r="2991" spans="11:21" s="3" customFormat="1" ht="12.75">
      <c r="K2991" s="101"/>
      <c r="T2991" s="102"/>
      <c r="U2991" s="102"/>
    </row>
    <row r="2992" spans="11:21" s="3" customFormat="1" ht="12.75">
      <c r="K2992" s="101"/>
      <c r="T2992" s="102"/>
      <c r="U2992" s="102"/>
    </row>
    <row r="2993" spans="11:21" s="3" customFormat="1" ht="12.75">
      <c r="K2993" s="101"/>
      <c r="T2993" s="102"/>
      <c r="U2993" s="102"/>
    </row>
    <row r="2994" spans="11:21" s="3" customFormat="1" ht="12.75">
      <c r="K2994" s="101"/>
      <c r="T2994" s="102"/>
      <c r="U2994" s="102"/>
    </row>
    <row r="2995" spans="11:21" s="3" customFormat="1" ht="12.75">
      <c r="K2995" s="101"/>
      <c r="T2995" s="102"/>
      <c r="U2995" s="102"/>
    </row>
    <row r="2996" spans="11:21" s="3" customFormat="1" ht="12.75">
      <c r="K2996" s="101"/>
      <c r="T2996" s="102"/>
      <c r="U2996" s="102"/>
    </row>
    <row r="2997" spans="11:21" s="3" customFormat="1" ht="12.75">
      <c r="K2997" s="101"/>
      <c r="T2997" s="102"/>
      <c r="U2997" s="102"/>
    </row>
    <row r="2998" spans="11:21" s="3" customFormat="1" ht="12.75">
      <c r="K2998" s="101"/>
      <c r="T2998" s="102"/>
      <c r="U2998" s="102"/>
    </row>
    <row r="2999" spans="11:21" s="3" customFormat="1" ht="12.75">
      <c r="K2999" s="101"/>
      <c r="T2999" s="102"/>
      <c r="U2999" s="102"/>
    </row>
    <row r="3000" spans="11:21" s="3" customFormat="1" ht="12.75">
      <c r="K3000" s="101"/>
      <c r="T3000" s="102"/>
      <c r="U3000" s="102"/>
    </row>
    <row r="3001" spans="11:21" s="3" customFormat="1" ht="12.75">
      <c r="K3001" s="101"/>
      <c r="T3001" s="102"/>
      <c r="U3001" s="102"/>
    </row>
    <row r="3002" spans="11:21" s="3" customFormat="1" ht="12.75">
      <c r="K3002" s="101"/>
      <c r="T3002" s="102"/>
      <c r="U3002" s="102"/>
    </row>
    <row r="3003" spans="11:21" s="3" customFormat="1" ht="12.75">
      <c r="K3003" s="101"/>
      <c r="T3003" s="102"/>
      <c r="U3003" s="102"/>
    </row>
    <row r="3004" spans="11:21" s="3" customFormat="1" ht="12.75">
      <c r="K3004" s="101"/>
      <c r="T3004" s="102"/>
      <c r="U3004" s="102"/>
    </row>
    <row r="3005" spans="11:21" s="3" customFormat="1" ht="12.75">
      <c r="K3005" s="101"/>
      <c r="T3005" s="102"/>
      <c r="U3005" s="102"/>
    </row>
    <row r="3006" spans="11:21" s="3" customFormat="1" ht="12.75">
      <c r="K3006" s="101"/>
      <c r="T3006" s="102"/>
      <c r="U3006" s="102"/>
    </row>
    <row r="3007" spans="11:21" s="3" customFormat="1" ht="12.75">
      <c r="K3007" s="101"/>
      <c r="T3007" s="102"/>
      <c r="U3007" s="102"/>
    </row>
    <row r="3008" spans="11:21" s="3" customFormat="1" ht="12.75">
      <c r="K3008" s="101"/>
      <c r="T3008" s="102"/>
      <c r="U3008" s="102"/>
    </row>
    <row r="3009" spans="11:21" s="3" customFormat="1" ht="12.75">
      <c r="K3009" s="101"/>
      <c r="T3009" s="102"/>
      <c r="U3009" s="102"/>
    </row>
    <row r="3010" spans="11:21" s="3" customFormat="1" ht="12.75">
      <c r="K3010" s="101"/>
      <c r="T3010" s="102"/>
      <c r="U3010" s="102"/>
    </row>
    <row r="3011" spans="11:21" s="3" customFormat="1" ht="12.75">
      <c r="K3011" s="101"/>
      <c r="T3011" s="102"/>
      <c r="U3011" s="102"/>
    </row>
    <row r="3012" spans="11:21" s="3" customFormat="1" ht="12.75">
      <c r="K3012" s="101"/>
      <c r="T3012" s="102"/>
      <c r="U3012" s="102"/>
    </row>
    <row r="3013" spans="11:21" s="3" customFormat="1" ht="12.75">
      <c r="K3013" s="101"/>
      <c r="T3013" s="102"/>
      <c r="U3013" s="102"/>
    </row>
    <row r="3014" spans="11:21" s="3" customFormat="1" ht="12.75">
      <c r="K3014" s="101"/>
      <c r="T3014" s="102"/>
      <c r="U3014" s="102"/>
    </row>
    <row r="3015" spans="11:21" s="3" customFormat="1" ht="12.75">
      <c r="K3015" s="101"/>
      <c r="T3015" s="102"/>
      <c r="U3015" s="102"/>
    </row>
    <row r="3016" spans="11:21" s="3" customFormat="1" ht="12.75">
      <c r="K3016" s="101"/>
      <c r="T3016" s="102"/>
      <c r="U3016" s="102"/>
    </row>
    <row r="3017" spans="11:21" s="3" customFormat="1" ht="12.75">
      <c r="K3017" s="101"/>
      <c r="T3017" s="102"/>
      <c r="U3017" s="102"/>
    </row>
    <row r="3018" spans="11:21" s="3" customFormat="1" ht="12.75">
      <c r="K3018" s="101"/>
      <c r="T3018" s="102"/>
      <c r="U3018" s="102"/>
    </row>
    <row r="3019" spans="11:21" s="3" customFormat="1" ht="12.75">
      <c r="K3019" s="101"/>
      <c r="T3019" s="102"/>
      <c r="U3019" s="102"/>
    </row>
    <row r="3020" spans="11:21" s="3" customFormat="1" ht="12.75">
      <c r="K3020" s="101"/>
      <c r="T3020" s="102"/>
      <c r="U3020" s="102"/>
    </row>
    <row r="3021" spans="11:21" s="3" customFormat="1" ht="12.75">
      <c r="K3021" s="101"/>
      <c r="T3021" s="102"/>
      <c r="U3021" s="102"/>
    </row>
    <row r="3022" spans="11:21" s="3" customFormat="1" ht="12.75">
      <c r="K3022" s="101"/>
      <c r="T3022" s="102"/>
      <c r="U3022" s="102"/>
    </row>
    <row r="3023" spans="11:21" s="3" customFormat="1" ht="12.75">
      <c r="K3023" s="101"/>
      <c r="T3023" s="102"/>
      <c r="U3023" s="102"/>
    </row>
    <row r="3024" spans="11:21" s="3" customFormat="1" ht="12.75">
      <c r="K3024" s="101"/>
      <c r="T3024" s="102"/>
      <c r="U3024" s="102"/>
    </row>
    <row r="3025" spans="11:21" s="3" customFormat="1" ht="12.75">
      <c r="K3025" s="101"/>
      <c r="T3025" s="102"/>
      <c r="U3025" s="102"/>
    </row>
    <row r="3026" spans="11:21" s="3" customFormat="1" ht="12.75">
      <c r="K3026" s="101"/>
      <c r="T3026" s="102"/>
      <c r="U3026" s="102"/>
    </row>
    <row r="3027" spans="11:21" s="3" customFormat="1" ht="12.75">
      <c r="K3027" s="101"/>
      <c r="T3027" s="102"/>
      <c r="U3027" s="102"/>
    </row>
    <row r="3028" spans="11:21" s="3" customFormat="1" ht="12.75">
      <c r="K3028" s="101"/>
      <c r="T3028" s="102"/>
      <c r="U3028" s="102"/>
    </row>
    <row r="3029" spans="11:21" s="3" customFormat="1" ht="12.75">
      <c r="K3029" s="101"/>
      <c r="T3029" s="102"/>
      <c r="U3029" s="102"/>
    </row>
    <row r="3030" spans="11:21" s="3" customFormat="1" ht="12.75">
      <c r="K3030" s="101"/>
      <c r="T3030" s="102"/>
      <c r="U3030" s="102"/>
    </row>
    <row r="3031" spans="11:21" s="3" customFormat="1" ht="12.75">
      <c r="K3031" s="101"/>
      <c r="T3031" s="102"/>
      <c r="U3031" s="102"/>
    </row>
    <row r="3032" spans="11:21" s="3" customFormat="1" ht="12.75">
      <c r="K3032" s="101"/>
      <c r="T3032" s="102"/>
      <c r="U3032" s="102"/>
    </row>
    <row r="3033" spans="11:21" s="3" customFormat="1" ht="12.75">
      <c r="K3033" s="101"/>
      <c r="T3033" s="102"/>
      <c r="U3033" s="102"/>
    </row>
    <row r="3034" spans="11:21" s="3" customFormat="1" ht="12.75">
      <c r="K3034" s="101"/>
      <c r="T3034" s="102"/>
      <c r="U3034" s="102"/>
    </row>
    <row r="3035" spans="11:21" s="3" customFormat="1" ht="12.75">
      <c r="K3035" s="101"/>
      <c r="T3035" s="102"/>
      <c r="U3035" s="102"/>
    </row>
    <row r="3036" spans="11:21" s="3" customFormat="1" ht="12.75">
      <c r="K3036" s="101"/>
      <c r="T3036" s="102"/>
      <c r="U3036" s="102"/>
    </row>
    <row r="3037" spans="11:21" s="3" customFormat="1" ht="12.75">
      <c r="K3037" s="101"/>
      <c r="T3037" s="102"/>
      <c r="U3037" s="102"/>
    </row>
    <row r="3038" spans="11:21" s="3" customFormat="1" ht="12.75">
      <c r="K3038" s="101"/>
      <c r="T3038" s="102"/>
      <c r="U3038" s="102"/>
    </row>
    <row r="3039" spans="11:21" s="3" customFormat="1" ht="12.75">
      <c r="K3039" s="101"/>
      <c r="T3039" s="102"/>
      <c r="U3039" s="102"/>
    </row>
    <row r="3040" spans="11:21" s="3" customFormat="1" ht="12.75">
      <c r="K3040" s="101"/>
      <c r="T3040" s="102"/>
      <c r="U3040" s="102"/>
    </row>
    <row r="3041" spans="11:21" s="3" customFormat="1" ht="12.75">
      <c r="K3041" s="101"/>
      <c r="T3041" s="102"/>
      <c r="U3041" s="102"/>
    </row>
    <row r="3042" spans="11:21" s="3" customFormat="1" ht="12.75">
      <c r="K3042" s="101"/>
      <c r="T3042" s="102"/>
      <c r="U3042" s="102"/>
    </row>
    <row r="3043" spans="11:21" s="3" customFormat="1" ht="12.75">
      <c r="K3043" s="101"/>
      <c r="T3043" s="102"/>
      <c r="U3043" s="102"/>
    </row>
    <row r="3044" spans="11:21" s="3" customFormat="1" ht="12.75">
      <c r="K3044" s="101"/>
      <c r="T3044" s="102"/>
      <c r="U3044" s="102"/>
    </row>
    <row r="3045" spans="11:21" s="3" customFormat="1" ht="12.75">
      <c r="K3045" s="101"/>
      <c r="T3045" s="102"/>
      <c r="U3045" s="102"/>
    </row>
    <row r="3046" spans="11:21" s="3" customFormat="1" ht="12.75">
      <c r="K3046" s="101"/>
      <c r="T3046" s="102"/>
      <c r="U3046" s="102"/>
    </row>
    <row r="3047" spans="11:21" s="3" customFormat="1" ht="12.75">
      <c r="K3047" s="101"/>
      <c r="T3047" s="102"/>
      <c r="U3047" s="102"/>
    </row>
    <row r="3048" spans="11:21" s="3" customFormat="1" ht="12.75">
      <c r="K3048" s="101"/>
      <c r="T3048" s="102"/>
      <c r="U3048" s="102"/>
    </row>
    <row r="3049" spans="11:21" s="3" customFormat="1" ht="12.75">
      <c r="K3049" s="101"/>
      <c r="T3049" s="102"/>
      <c r="U3049" s="102"/>
    </row>
    <row r="3050" spans="11:21" s="3" customFormat="1" ht="12.75">
      <c r="K3050" s="101"/>
      <c r="T3050" s="102"/>
      <c r="U3050" s="102"/>
    </row>
    <row r="3051" spans="11:21" s="3" customFormat="1" ht="12.75">
      <c r="K3051" s="101"/>
      <c r="T3051" s="102"/>
      <c r="U3051" s="102"/>
    </row>
    <row r="3052" spans="11:21" s="3" customFormat="1" ht="12.75">
      <c r="K3052" s="101"/>
      <c r="T3052" s="102"/>
      <c r="U3052" s="102"/>
    </row>
    <row r="3053" spans="11:21" s="3" customFormat="1" ht="12.75">
      <c r="K3053" s="101"/>
      <c r="T3053" s="102"/>
      <c r="U3053" s="102"/>
    </row>
    <row r="3054" spans="11:21" s="3" customFormat="1" ht="12.75">
      <c r="K3054" s="101"/>
      <c r="T3054" s="102"/>
      <c r="U3054" s="102"/>
    </row>
    <row r="3055" spans="11:21" s="3" customFormat="1" ht="12.75">
      <c r="K3055" s="101"/>
      <c r="T3055" s="102"/>
      <c r="U3055" s="102"/>
    </row>
    <row r="3056" spans="11:21" s="3" customFormat="1" ht="12.75">
      <c r="K3056" s="101"/>
      <c r="T3056" s="102"/>
      <c r="U3056" s="102"/>
    </row>
    <row r="3057" spans="11:21" s="3" customFormat="1" ht="12.75">
      <c r="K3057" s="101"/>
      <c r="T3057" s="102"/>
      <c r="U3057" s="102"/>
    </row>
    <row r="3058" spans="11:21" s="3" customFormat="1" ht="12.75">
      <c r="K3058" s="101"/>
      <c r="T3058" s="102"/>
      <c r="U3058" s="102"/>
    </row>
    <row r="3059" spans="11:21" s="3" customFormat="1" ht="12.75">
      <c r="K3059" s="101"/>
      <c r="T3059" s="102"/>
      <c r="U3059" s="102"/>
    </row>
    <row r="3060" spans="11:21" s="3" customFormat="1" ht="12.75">
      <c r="K3060" s="101"/>
      <c r="T3060" s="102"/>
      <c r="U3060" s="102"/>
    </row>
    <row r="3061" spans="11:21" s="3" customFormat="1" ht="12.75">
      <c r="K3061" s="101"/>
      <c r="T3061" s="102"/>
      <c r="U3061" s="102"/>
    </row>
    <row r="3062" spans="11:21" s="3" customFormat="1" ht="12.75">
      <c r="K3062" s="101"/>
      <c r="T3062" s="102"/>
      <c r="U3062" s="102"/>
    </row>
    <row r="3063" spans="11:21" s="3" customFormat="1" ht="12.75">
      <c r="K3063" s="101"/>
      <c r="T3063" s="102"/>
      <c r="U3063" s="102"/>
    </row>
    <row r="3064" spans="11:21" s="3" customFormat="1" ht="12.75">
      <c r="K3064" s="101"/>
      <c r="T3064" s="102"/>
      <c r="U3064" s="102"/>
    </row>
    <row r="3065" spans="11:21" s="3" customFormat="1" ht="12.75">
      <c r="K3065" s="101"/>
      <c r="T3065" s="102"/>
      <c r="U3065" s="102"/>
    </row>
    <row r="3066" spans="11:21" s="3" customFormat="1" ht="12.75">
      <c r="K3066" s="101"/>
      <c r="T3066" s="102"/>
      <c r="U3066" s="102"/>
    </row>
    <row r="3067" spans="11:21" s="3" customFormat="1" ht="12.75">
      <c r="K3067" s="101"/>
      <c r="T3067" s="102"/>
      <c r="U3067" s="102"/>
    </row>
    <row r="3068" spans="11:21" s="3" customFormat="1" ht="12.75">
      <c r="K3068" s="101"/>
      <c r="T3068" s="102"/>
      <c r="U3068" s="102"/>
    </row>
    <row r="3069" spans="11:21" s="3" customFormat="1" ht="12.75">
      <c r="K3069" s="101"/>
      <c r="T3069" s="102"/>
      <c r="U3069" s="102"/>
    </row>
    <row r="3070" spans="11:21" s="3" customFormat="1" ht="12.75">
      <c r="K3070" s="101"/>
      <c r="T3070" s="102"/>
      <c r="U3070" s="102"/>
    </row>
    <row r="3071" spans="11:21" s="3" customFormat="1" ht="12.75">
      <c r="K3071" s="101"/>
      <c r="T3071" s="102"/>
      <c r="U3071" s="102"/>
    </row>
    <row r="3072" spans="11:21" s="3" customFormat="1" ht="12.75">
      <c r="K3072" s="101"/>
      <c r="T3072" s="102"/>
      <c r="U3072" s="102"/>
    </row>
    <row r="3073" spans="11:21" s="3" customFormat="1" ht="12.75">
      <c r="K3073" s="101"/>
      <c r="T3073" s="102"/>
      <c r="U3073" s="102"/>
    </row>
    <row r="3074" spans="11:21" s="3" customFormat="1" ht="12.75">
      <c r="K3074" s="101"/>
      <c r="T3074" s="102"/>
      <c r="U3074" s="102"/>
    </row>
    <row r="3075" spans="11:21" s="3" customFormat="1" ht="12.75">
      <c r="K3075" s="101"/>
      <c r="T3075" s="102"/>
      <c r="U3075" s="102"/>
    </row>
    <row r="3076" spans="11:21" s="3" customFormat="1" ht="12.75">
      <c r="K3076" s="101"/>
      <c r="T3076" s="102"/>
      <c r="U3076" s="102"/>
    </row>
    <row r="3077" spans="11:21" s="3" customFormat="1" ht="12.75">
      <c r="K3077" s="101"/>
      <c r="T3077" s="102"/>
      <c r="U3077" s="102"/>
    </row>
    <row r="3078" spans="11:21" s="3" customFormat="1" ht="12.75">
      <c r="K3078" s="101"/>
      <c r="T3078" s="102"/>
      <c r="U3078" s="102"/>
    </row>
    <row r="3079" spans="11:21" s="3" customFormat="1" ht="12.75">
      <c r="K3079" s="101"/>
      <c r="T3079" s="102"/>
      <c r="U3079" s="102"/>
    </row>
    <row r="3080" spans="11:21" s="3" customFormat="1" ht="12.75">
      <c r="K3080" s="101"/>
      <c r="T3080" s="102"/>
      <c r="U3080" s="102"/>
    </row>
    <row r="3081" spans="11:21" s="3" customFormat="1" ht="12.75">
      <c r="K3081" s="101"/>
      <c r="T3081" s="102"/>
      <c r="U3081" s="102"/>
    </row>
    <row r="3082" spans="11:21" s="3" customFormat="1" ht="12.75">
      <c r="K3082" s="101"/>
      <c r="T3082" s="102"/>
      <c r="U3082" s="102"/>
    </row>
    <row r="3083" spans="11:21" s="3" customFormat="1" ht="12.75">
      <c r="K3083" s="101"/>
      <c r="T3083" s="102"/>
      <c r="U3083" s="102"/>
    </row>
    <row r="3084" spans="11:21" s="3" customFormat="1" ht="12.75">
      <c r="K3084" s="101"/>
      <c r="T3084" s="102"/>
      <c r="U3084" s="102"/>
    </row>
    <row r="3085" spans="11:21" s="3" customFormat="1" ht="12.75">
      <c r="K3085" s="101"/>
      <c r="T3085" s="102"/>
      <c r="U3085" s="102"/>
    </row>
    <row r="3086" spans="11:21" s="3" customFormat="1" ht="12.75">
      <c r="K3086" s="101"/>
      <c r="T3086" s="102"/>
      <c r="U3086" s="102"/>
    </row>
    <row r="3087" spans="11:21" s="3" customFormat="1" ht="12.75">
      <c r="K3087" s="101"/>
      <c r="T3087" s="102"/>
      <c r="U3087" s="102"/>
    </row>
    <row r="3088" spans="11:21" s="3" customFormat="1" ht="12.75">
      <c r="K3088" s="101"/>
      <c r="T3088" s="102"/>
      <c r="U3088" s="102"/>
    </row>
    <row r="3089" spans="11:21" s="3" customFormat="1" ht="12.75">
      <c r="K3089" s="101"/>
      <c r="T3089" s="102"/>
      <c r="U3089" s="102"/>
    </row>
    <row r="3090" spans="11:21" s="3" customFormat="1" ht="12.75">
      <c r="K3090" s="101"/>
      <c r="T3090" s="102"/>
      <c r="U3090" s="102"/>
    </row>
    <row r="3091" spans="11:21" s="3" customFormat="1" ht="12.75">
      <c r="K3091" s="101"/>
      <c r="T3091" s="102"/>
      <c r="U3091" s="102"/>
    </row>
    <row r="3092" spans="11:21" s="3" customFormat="1" ht="12.75">
      <c r="K3092" s="101"/>
      <c r="T3092" s="102"/>
      <c r="U3092" s="102"/>
    </row>
    <row r="3093" spans="11:21" s="3" customFormat="1" ht="12.75">
      <c r="K3093" s="101"/>
      <c r="T3093" s="102"/>
      <c r="U3093" s="102"/>
    </row>
    <row r="3094" spans="11:21" s="3" customFormat="1" ht="12.75">
      <c r="K3094" s="101"/>
      <c r="T3094" s="102"/>
      <c r="U3094" s="102"/>
    </row>
    <row r="3095" spans="11:21" s="3" customFormat="1" ht="12.75">
      <c r="K3095" s="101"/>
      <c r="T3095" s="102"/>
      <c r="U3095" s="102"/>
    </row>
    <row r="3096" spans="11:21" s="3" customFormat="1" ht="12.75">
      <c r="K3096" s="101"/>
      <c r="T3096" s="102"/>
      <c r="U3096" s="102"/>
    </row>
    <row r="3097" spans="11:21" s="3" customFormat="1" ht="12.75">
      <c r="K3097" s="101"/>
      <c r="T3097" s="102"/>
      <c r="U3097" s="102"/>
    </row>
    <row r="3098" spans="11:21" s="3" customFormat="1" ht="12.75">
      <c r="K3098" s="101"/>
      <c r="T3098" s="102"/>
      <c r="U3098" s="102"/>
    </row>
    <row r="3099" spans="11:21" s="3" customFormat="1" ht="12.75">
      <c r="K3099" s="101"/>
      <c r="T3099" s="102"/>
      <c r="U3099" s="102"/>
    </row>
    <row r="3100" spans="11:21" s="3" customFormat="1" ht="12.75">
      <c r="K3100" s="101"/>
      <c r="T3100" s="102"/>
      <c r="U3100" s="102"/>
    </row>
    <row r="3101" spans="11:21" s="3" customFormat="1" ht="12.75">
      <c r="K3101" s="101"/>
      <c r="T3101" s="102"/>
      <c r="U3101" s="102"/>
    </row>
    <row r="3102" spans="11:21" s="3" customFormat="1" ht="12.75">
      <c r="K3102" s="101"/>
      <c r="T3102" s="102"/>
      <c r="U3102" s="102"/>
    </row>
    <row r="3103" spans="11:21" s="3" customFormat="1" ht="12.75">
      <c r="K3103" s="101"/>
      <c r="T3103" s="102"/>
      <c r="U3103" s="102"/>
    </row>
    <row r="3104" spans="11:21" s="3" customFormat="1" ht="12.75">
      <c r="K3104" s="101"/>
      <c r="T3104" s="102"/>
      <c r="U3104" s="102"/>
    </row>
    <row r="3105" spans="11:21" s="3" customFormat="1" ht="12.75">
      <c r="K3105" s="101"/>
      <c r="T3105" s="102"/>
      <c r="U3105" s="102"/>
    </row>
    <row r="3106" spans="11:21" s="3" customFormat="1" ht="12.75">
      <c r="K3106" s="101"/>
      <c r="T3106" s="102"/>
      <c r="U3106" s="102"/>
    </row>
    <row r="3107" spans="11:21" s="3" customFormat="1" ht="12.75">
      <c r="K3107" s="101"/>
      <c r="T3107" s="102"/>
      <c r="U3107" s="102"/>
    </row>
    <row r="3108" spans="11:21" s="3" customFormat="1" ht="12.75">
      <c r="K3108" s="101"/>
      <c r="T3108" s="102"/>
      <c r="U3108" s="102"/>
    </row>
    <row r="3109" spans="11:21" s="3" customFormat="1" ht="12.75">
      <c r="K3109" s="101"/>
      <c r="T3109" s="102"/>
      <c r="U3109" s="102"/>
    </row>
    <row r="3110" spans="11:21" s="3" customFormat="1" ht="12.75">
      <c r="K3110" s="101"/>
      <c r="T3110" s="102"/>
      <c r="U3110" s="102"/>
    </row>
    <row r="3111" spans="11:21" s="3" customFormat="1" ht="12.75">
      <c r="K3111" s="101"/>
      <c r="T3111" s="102"/>
      <c r="U3111" s="102"/>
    </row>
    <row r="3112" spans="11:21" s="3" customFormat="1" ht="12.75">
      <c r="K3112" s="101"/>
      <c r="T3112" s="102"/>
      <c r="U3112" s="102"/>
    </row>
    <row r="3113" spans="11:21" s="3" customFormat="1" ht="12.75">
      <c r="K3113" s="101"/>
      <c r="T3113" s="102"/>
      <c r="U3113" s="102"/>
    </row>
    <row r="3114" spans="11:21" s="3" customFormat="1" ht="12.75">
      <c r="K3114" s="101"/>
      <c r="T3114" s="102"/>
      <c r="U3114" s="102"/>
    </row>
    <row r="3115" spans="11:21" s="3" customFormat="1" ht="12.75">
      <c r="K3115" s="101"/>
      <c r="T3115" s="102"/>
      <c r="U3115" s="102"/>
    </row>
    <row r="3116" spans="11:21" s="3" customFormat="1" ht="12.75">
      <c r="K3116" s="101"/>
      <c r="T3116" s="102"/>
      <c r="U3116" s="102"/>
    </row>
    <row r="3117" spans="11:21" s="3" customFormat="1" ht="12.75">
      <c r="K3117" s="101"/>
      <c r="T3117" s="102"/>
      <c r="U3117" s="102"/>
    </row>
    <row r="3118" spans="11:21" s="3" customFormat="1" ht="12.75">
      <c r="K3118" s="101"/>
      <c r="T3118" s="102"/>
      <c r="U3118" s="102"/>
    </row>
    <row r="3119" spans="11:21" s="3" customFormat="1" ht="12.75">
      <c r="K3119" s="101"/>
      <c r="T3119" s="102"/>
      <c r="U3119" s="102"/>
    </row>
    <row r="3120" spans="11:21" s="3" customFormat="1" ht="12.75">
      <c r="K3120" s="101"/>
      <c r="T3120" s="102"/>
      <c r="U3120" s="102"/>
    </row>
    <row r="3121" spans="11:21" s="3" customFormat="1" ht="12.75">
      <c r="K3121" s="101"/>
      <c r="T3121" s="102"/>
      <c r="U3121" s="102"/>
    </row>
    <row r="3122" spans="11:21" s="3" customFormat="1" ht="12.75">
      <c r="K3122" s="101"/>
      <c r="T3122" s="102"/>
      <c r="U3122" s="102"/>
    </row>
    <row r="3123" spans="11:21" s="3" customFormat="1" ht="12.75">
      <c r="K3123" s="101"/>
      <c r="T3123" s="102"/>
      <c r="U3123" s="102"/>
    </row>
    <row r="3124" spans="11:21" s="3" customFormat="1" ht="12.75">
      <c r="K3124" s="101"/>
      <c r="T3124" s="102"/>
      <c r="U3124" s="102"/>
    </row>
    <row r="3125" spans="11:21" s="3" customFormat="1" ht="12.75">
      <c r="K3125" s="101"/>
      <c r="T3125" s="102"/>
      <c r="U3125" s="102"/>
    </row>
    <row r="3126" spans="11:21" s="3" customFormat="1" ht="12.75">
      <c r="K3126" s="101"/>
      <c r="T3126" s="102"/>
      <c r="U3126" s="102"/>
    </row>
    <row r="3127" spans="11:21" s="3" customFormat="1" ht="12.75">
      <c r="K3127" s="101"/>
      <c r="T3127" s="102"/>
      <c r="U3127" s="102"/>
    </row>
    <row r="3128" spans="11:21" s="3" customFormat="1" ht="12.75">
      <c r="K3128" s="101"/>
      <c r="T3128" s="102"/>
      <c r="U3128" s="102"/>
    </row>
    <row r="3129" spans="11:21" s="3" customFormat="1" ht="12.75">
      <c r="K3129" s="101"/>
      <c r="T3129" s="102"/>
      <c r="U3129" s="102"/>
    </row>
    <row r="3130" spans="11:21" s="3" customFormat="1" ht="12.75">
      <c r="K3130" s="101"/>
      <c r="T3130" s="102"/>
      <c r="U3130" s="102"/>
    </row>
    <row r="3131" spans="11:21" s="3" customFormat="1" ht="12.75">
      <c r="K3131" s="101"/>
      <c r="T3131" s="102"/>
      <c r="U3131" s="102"/>
    </row>
    <row r="3132" spans="11:21" s="3" customFormat="1" ht="12.75">
      <c r="K3132" s="101"/>
      <c r="T3132" s="102"/>
      <c r="U3132" s="102"/>
    </row>
    <row r="3133" spans="11:21" s="3" customFormat="1" ht="12.75">
      <c r="K3133" s="101"/>
      <c r="T3133" s="102"/>
      <c r="U3133" s="102"/>
    </row>
    <row r="3134" spans="11:21" s="3" customFormat="1" ht="12.75">
      <c r="K3134" s="101"/>
      <c r="T3134" s="102"/>
      <c r="U3134" s="102"/>
    </row>
    <row r="3135" spans="11:21" s="3" customFormat="1" ht="12.75">
      <c r="K3135" s="101"/>
      <c r="T3135" s="102"/>
      <c r="U3135" s="102"/>
    </row>
    <row r="3136" spans="11:21" s="3" customFormat="1" ht="12.75">
      <c r="K3136" s="101"/>
      <c r="T3136" s="102"/>
      <c r="U3136" s="102"/>
    </row>
    <row r="3137" spans="11:21" s="3" customFormat="1" ht="12.75">
      <c r="K3137" s="101"/>
      <c r="T3137" s="102"/>
      <c r="U3137" s="102"/>
    </row>
    <row r="3138" spans="11:21" s="3" customFormat="1" ht="12.75">
      <c r="K3138" s="101"/>
      <c r="T3138" s="102"/>
      <c r="U3138" s="102"/>
    </row>
    <row r="3139" spans="11:21" s="3" customFormat="1" ht="12.75">
      <c r="K3139" s="101"/>
      <c r="T3139" s="102"/>
      <c r="U3139" s="102"/>
    </row>
    <row r="3140" spans="11:21" s="3" customFormat="1" ht="12.75">
      <c r="K3140" s="101"/>
      <c r="T3140" s="102"/>
      <c r="U3140" s="102"/>
    </row>
    <row r="3141" spans="11:21" s="3" customFormat="1" ht="12.75">
      <c r="K3141" s="101"/>
      <c r="T3141" s="102"/>
      <c r="U3141" s="102"/>
    </row>
    <row r="3142" spans="11:21" s="3" customFormat="1" ht="12.75">
      <c r="K3142" s="101"/>
      <c r="T3142" s="102"/>
      <c r="U3142" s="102"/>
    </row>
    <row r="3143" spans="11:21" s="3" customFormat="1" ht="12.75">
      <c r="K3143" s="101"/>
      <c r="T3143" s="102"/>
      <c r="U3143" s="102"/>
    </row>
    <row r="3144" spans="11:21" s="3" customFormat="1" ht="12.75">
      <c r="K3144" s="101"/>
      <c r="T3144" s="102"/>
      <c r="U3144" s="102"/>
    </row>
    <row r="3145" spans="11:21" s="3" customFormat="1" ht="12.75">
      <c r="K3145" s="101"/>
      <c r="T3145" s="102"/>
      <c r="U3145" s="102"/>
    </row>
    <row r="3146" spans="11:21" s="3" customFormat="1" ht="12.75">
      <c r="K3146" s="101"/>
      <c r="T3146" s="102"/>
      <c r="U3146" s="102"/>
    </row>
    <row r="3147" spans="11:21" s="3" customFormat="1" ht="12.75">
      <c r="K3147" s="101"/>
      <c r="T3147" s="102"/>
      <c r="U3147" s="102"/>
    </row>
    <row r="3148" spans="11:21" s="3" customFormat="1" ht="12.75">
      <c r="K3148" s="101"/>
      <c r="T3148" s="102"/>
      <c r="U3148" s="102"/>
    </row>
    <row r="3149" spans="11:21" s="3" customFormat="1" ht="12.75">
      <c r="K3149" s="101"/>
      <c r="T3149" s="102"/>
      <c r="U3149" s="102"/>
    </row>
    <row r="3150" spans="11:21" s="3" customFormat="1" ht="12.75">
      <c r="K3150" s="101"/>
      <c r="T3150" s="102"/>
      <c r="U3150" s="102"/>
    </row>
    <row r="3151" spans="11:21" s="3" customFormat="1" ht="12.75">
      <c r="K3151" s="101"/>
      <c r="T3151" s="102"/>
      <c r="U3151" s="102"/>
    </row>
    <row r="3152" spans="11:21" s="3" customFormat="1" ht="12.75">
      <c r="K3152" s="101"/>
      <c r="T3152" s="102"/>
      <c r="U3152" s="102"/>
    </row>
    <row r="3153" spans="11:21" s="3" customFormat="1" ht="12.75">
      <c r="K3153" s="101"/>
      <c r="T3153" s="102"/>
      <c r="U3153" s="102"/>
    </row>
    <row r="3154" spans="11:21" s="3" customFormat="1" ht="12.75">
      <c r="K3154" s="101"/>
      <c r="T3154" s="102"/>
      <c r="U3154" s="102"/>
    </row>
    <row r="3155" spans="11:21" s="3" customFormat="1" ht="12.75">
      <c r="K3155" s="101"/>
      <c r="T3155" s="102"/>
      <c r="U3155" s="102"/>
    </row>
    <row r="3156" spans="11:21" s="3" customFormat="1" ht="12.75">
      <c r="K3156" s="101"/>
      <c r="T3156" s="102"/>
      <c r="U3156" s="102"/>
    </row>
    <row r="3157" spans="11:21" s="3" customFormat="1" ht="12.75">
      <c r="K3157" s="101"/>
      <c r="T3157" s="102"/>
      <c r="U3157" s="102"/>
    </row>
    <row r="3158" spans="11:21" s="3" customFormat="1" ht="12.75">
      <c r="K3158" s="101"/>
      <c r="T3158" s="102"/>
      <c r="U3158" s="102"/>
    </row>
    <row r="3159" spans="11:21" s="3" customFormat="1" ht="12.75">
      <c r="K3159" s="101"/>
      <c r="T3159" s="102"/>
      <c r="U3159" s="102"/>
    </row>
    <row r="3160" spans="11:21" s="3" customFormat="1" ht="12.75">
      <c r="K3160" s="101"/>
      <c r="T3160" s="102"/>
      <c r="U3160" s="102"/>
    </row>
    <row r="3161" spans="11:21" s="3" customFormat="1" ht="12.75">
      <c r="K3161" s="101"/>
      <c r="T3161" s="102"/>
      <c r="U3161" s="102"/>
    </row>
    <row r="3162" spans="11:21" s="3" customFormat="1" ht="12.75">
      <c r="K3162" s="101"/>
      <c r="T3162" s="102"/>
      <c r="U3162" s="102"/>
    </row>
    <row r="3163" spans="11:21" s="3" customFormat="1" ht="12.75">
      <c r="K3163" s="101"/>
      <c r="T3163" s="102"/>
      <c r="U3163" s="102"/>
    </row>
    <row r="3164" spans="11:21" s="3" customFormat="1" ht="12.75">
      <c r="K3164" s="101"/>
      <c r="T3164" s="102"/>
      <c r="U3164" s="102"/>
    </row>
    <row r="3165" spans="11:21" s="3" customFormat="1" ht="12.75">
      <c r="K3165" s="101"/>
      <c r="T3165" s="102"/>
      <c r="U3165" s="102"/>
    </row>
    <row r="3166" spans="11:21" s="3" customFormat="1" ht="12.75">
      <c r="K3166" s="101"/>
      <c r="T3166" s="102"/>
      <c r="U3166" s="102"/>
    </row>
    <row r="3167" spans="11:21" s="3" customFormat="1" ht="12.75">
      <c r="K3167" s="101"/>
      <c r="T3167" s="102"/>
      <c r="U3167" s="102"/>
    </row>
    <row r="3168" spans="11:21" s="3" customFormat="1" ht="12.75">
      <c r="K3168" s="101"/>
      <c r="T3168" s="102"/>
      <c r="U3168" s="102"/>
    </row>
    <row r="3169" spans="11:21" s="3" customFormat="1" ht="12.75">
      <c r="K3169" s="101"/>
      <c r="T3169" s="102"/>
      <c r="U3169" s="102"/>
    </row>
    <row r="3170" spans="11:21" s="3" customFormat="1" ht="12.75">
      <c r="K3170" s="101"/>
      <c r="T3170" s="102"/>
      <c r="U3170" s="102"/>
    </row>
    <row r="3171" spans="11:21" s="3" customFormat="1" ht="12.75">
      <c r="K3171" s="101"/>
      <c r="T3171" s="102"/>
      <c r="U3171" s="102"/>
    </row>
    <row r="3172" spans="11:21" s="3" customFormat="1" ht="12.75">
      <c r="K3172" s="101"/>
      <c r="T3172" s="102"/>
      <c r="U3172" s="102"/>
    </row>
    <row r="3173" spans="11:21" s="3" customFormat="1" ht="12.75">
      <c r="K3173" s="101"/>
      <c r="T3173" s="102"/>
      <c r="U3173" s="102"/>
    </row>
    <row r="3174" spans="11:21" s="3" customFormat="1" ht="12.75">
      <c r="K3174" s="101"/>
      <c r="T3174" s="102"/>
      <c r="U3174" s="102"/>
    </row>
    <row r="3175" spans="11:21" s="3" customFormat="1" ht="12.75">
      <c r="K3175" s="101"/>
      <c r="T3175" s="102"/>
      <c r="U3175" s="102"/>
    </row>
    <row r="3176" spans="11:21" s="3" customFormat="1" ht="12.75">
      <c r="K3176" s="101"/>
      <c r="T3176" s="102"/>
      <c r="U3176" s="102"/>
    </row>
    <row r="3177" spans="11:21" s="3" customFormat="1" ht="12.75">
      <c r="K3177" s="101"/>
      <c r="T3177" s="102"/>
      <c r="U3177" s="102"/>
    </row>
    <row r="3178" spans="11:21" s="3" customFormat="1" ht="12.75">
      <c r="K3178" s="101"/>
      <c r="T3178" s="102"/>
      <c r="U3178" s="102"/>
    </row>
    <row r="3179" spans="11:21" s="3" customFormat="1" ht="12.75">
      <c r="K3179" s="101"/>
      <c r="T3179" s="102"/>
      <c r="U3179" s="102"/>
    </row>
    <row r="3180" spans="11:21" s="3" customFormat="1" ht="12.75">
      <c r="K3180" s="101"/>
      <c r="T3180" s="102"/>
      <c r="U3180" s="102"/>
    </row>
    <row r="3181" spans="11:21" s="3" customFormat="1" ht="12.75">
      <c r="K3181" s="101"/>
      <c r="T3181" s="102"/>
      <c r="U3181" s="102"/>
    </row>
    <row r="3182" spans="11:21" s="3" customFormat="1" ht="12.75">
      <c r="K3182" s="101"/>
      <c r="T3182" s="102"/>
      <c r="U3182" s="102"/>
    </row>
    <row r="3183" spans="11:21" s="3" customFormat="1" ht="12.75">
      <c r="K3183" s="101"/>
      <c r="T3183" s="102"/>
      <c r="U3183" s="102"/>
    </row>
    <row r="3184" spans="11:21" s="3" customFormat="1" ht="12.75">
      <c r="K3184" s="101"/>
      <c r="T3184" s="102"/>
      <c r="U3184" s="102"/>
    </row>
    <row r="3185" spans="11:21" s="3" customFormat="1" ht="12.75">
      <c r="K3185" s="101"/>
      <c r="T3185" s="102"/>
      <c r="U3185" s="102"/>
    </row>
    <row r="3186" spans="11:21" s="3" customFormat="1" ht="12.75">
      <c r="K3186" s="101"/>
      <c r="T3186" s="102"/>
      <c r="U3186" s="102"/>
    </row>
    <row r="3187" spans="11:21" s="3" customFormat="1" ht="12.75">
      <c r="K3187" s="101"/>
      <c r="T3187" s="102"/>
      <c r="U3187" s="102"/>
    </row>
    <row r="3188" spans="11:21" s="3" customFormat="1" ht="12.75">
      <c r="K3188" s="101"/>
      <c r="T3188" s="102"/>
      <c r="U3188" s="102"/>
    </row>
    <row r="3189" spans="11:21" s="3" customFormat="1" ht="12.75">
      <c r="K3189" s="101"/>
      <c r="T3189" s="102"/>
      <c r="U3189" s="102"/>
    </row>
    <row r="3190" spans="11:21" s="3" customFormat="1" ht="12.75">
      <c r="K3190" s="101"/>
      <c r="T3190" s="102"/>
      <c r="U3190" s="102"/>
    </row>
    <row r="3191" spans="11:21" s="3" customFormat="1" ht="12.75">
      <c r="K3191" s="101"/>
      <c r="T3191" s="102"/>
      <c r="U3191" s="102"/>
    </row>
    <row r="3192" spans="11:21" s="3" customFormat="1" ht="12.75">
      <c r="K3192" s="101"/>
      <c r="T3192" s="102"/>
      <c r="U3192" s="102"/>
    </row>
    <row r="3193" spans="11:21" s="3" customFormat="1" ht="12.75">
      <c r="K3193" s="101"/>
      <c r="T3193" s="102"/>
      <c r="U3193" s="102"/>
    </row>
    <row r="3194" spans="11:21" s="3" customFormat="1" ht="12.75">
      <c r="K3194" s="101"/>
      <c r="T3194" s="102"/>
      <c r="U3194" s="102"/>
    </row>
    <row r="3195" spans="11:21" s="3" customFormat="1" ht="12.75">
      <c r="K3195" s="101"/>
      <c r="T3195" s="102"/>
      <c r="U3195" s="102"/>
    </row>
    <row r="3196" spans="11:21" s="3" customFormat="1" ht="12.75">
      <c r="K3196" s="101"/>
      <c r="T3196" s="102"/>
      <c r="U3196" s="102"/>
    </row>
    <row r="3197" spans="11:21" s="3" customFormat="1" ht="12.75">
      <c r="K3197" s="101"/>
      <c r="T3197" s="102"/>
      <c r="U3197" s="102"/>
    </row>
    <row r="3198" spans="11:21" s="3" customFormat="1" ht="12.75">
      <c r="K3198" s="101"/>
      <c r="T3198" s="102"/>
      <c r="U3198" s="102"/>
    </row>
    <row r="3199" spans="11:21" s="3" customFormat="1" ht="12.75">
      <c r="K3199" s="101"/>
      <c r="T3199" s="102"/>
      <c r="U3199" s="102"/>
    </row>
    <row r="3200" spans="11:21" s="3" customFormat="1" ht="12.75">
      <c r="K3200" s="101"/>
      <c r="T3200" s="102"/>
      <c r="U3200" s="102"/>
    </row>
    <row r="3201" spans="11:21" s="3" customFormat="1" ht="12.75">
      <c r="K3201" s="101"/>
      <c r="T3201" s="102"/>
      <c r="U3201" s="102"/>
    </row>
    <row r="3202" spans="11:21" s="3" customFormat="1" ht="12.75">
      <c r="K3202" s="101"/>
      <c r="T3202" s="102"/>
      <c r="U3202" s="102"/>
    </row>
    <row r="3203" spans="11:21" s="3" customFormat="1" ht="12.75">
      <c r="K3203" s="101"/>
      <c r="T3203" s="102"/>
      <c r="U3203" s="102"/>
    </row>
    <row r="3204" spans="11:21" s="3" customFormat="1" ht="12.75">
      <c r="K3204" s="101"/>
      <c r="T3204" s="102"/>
      <c r="U3204" s="102"/>
    </row>
    <row r="3205" spans="11:21" s="3" customFormat="1" ht="12.75">
      <c r="K3205" s="101"/>
      <c r="T3205" s="102"/>
      <c r="U3205" s="102"/>
    </row>
    <row r="3206" spans="11:21" s="3" customFormat="1" ht="12.75">
      <c r="K3206" s="101"/>
      <c r="T3206" s="102"/>
      <c r="U3206" s="102"/>
    </row>
    <row r="3207" spans="11:21" s="3" customFormat="1" ht="12.75">
      <c r="K3207" s="101"/>
      <c r="T3207" s="102"/>
      <c r="U3207" s="102"/>
    </row>
    <row r="3208" spans="11:21" s="3" customFormat="1" ht="12.75">
      <c r="K3208" s="101"/>
      <c r="T3208" s="102"/>
      <c r="U3208" s="102"/>
    </row>
    <row r="3209" spans="11:21" s="3" customFormat="1" ht="12.75">
      <c r="K3209" s="101"/>
      <c r="T3209" s="102"/>
      <c r="U3209" s="102"/>
    </row>
    <row r="3210" spans="11:21" s="3" customFormat="1" ht="12.75">
      <c r="K3210" s="101"/>
      <c r="T3210" s="102"/>
      <c r="U3210" s="102"/>
    </row>
    <row r="3211" spans="11:21" s="3" customFormat="1" ht="12.75">
      <c r="K3211" s="101"/>
      <c r="T3211" s="102"/>
      <c r="U3211" s="102"/>
    </row>
    <row r="3212" spans="11:21" s="3" customFormat="1" ht="12.75">
      <c r="K3212" s="101"/>
      <c r="T3212" s="102"/>
      <c r="U3212" s="102"/>
    </row>
    <row r="3213" spans="11:21" s="3" customFormat="1" ht="12.75">
      <c r="K3213" s="101"/>
      <c r="T3213" s="102"/>
      <c r="U3213" s="102"/>
    </row>
    <row r="3214" spans="11:21" s="3" customFormat="1" ht="12.75">
      <c r="K3214" s="101"/>
      <c r="T3214" s="102"/>
      <c r="U3214" s="102"/>
    </row>
    <row r="3215" spans="11:21" s="3" customFormat="1" ht="12.75">
      <c r="K3215" s="101"/>
      <c r="T3215" s="102"/>
      <c r="U3215" s="102"/>
    </row>
    <row r="3216" spans="11:21" s="3" customFormat="1" ht="12.75">
      <c r="K3216" s="101"/>
      <c r="T3216" s="102"/>
      <c r="U3216" s="102"/>
    </row>
    <row r="3217" spans="11:21" s="3" customFormat="1" ht="12.75">
      <c r="K3217" s="101"/>
      <c r="T3217" s="102"/>
      <c r="U3217" s="102"/>
    </row>
    <row r="3218" spans="11:21" s="3" customFormat="1" ht="12.75">
      <c r="K3218" s="101"/>
      <c r="T3218" s="102"/>
      <c r="U3218" s="102"/>
    </row>
    <row r="3219" spans="11:21" s="3" customFormat="1" ht="12.75">
      <c r="K3219" s="101"/>
      <c r="T3219" s="102"/>
      <c r="U3219" s="102"/>
    </row>
    <row r="3220" spans="11:21" s="3" customFormat="1" ht="12.75">
      <c r="K3220" s="101"/>
      <c r="T3220" s="102"/>
      <c r="U3220" s="102"/>
    </row>
    <row r="3221" spans="11:21" s="3" customFormat="1" ht="12.75">
      <c r="K3221" s="101"/>
      <c r="T3221" s="102"/>
      <c r="U3221" s="102"/>
    </row>
    <row r="3222" spans="11:21" s="3" customFormat="1" ht="12.75">
      <c r="K3222" s="101"/>
      <c r="T3222" s="102"/>
      <c r="U3222" s="102"/>
    </row>
    <row r="3223" spans="11:21" s="3" customFormat="1" ht="12.75">
      <c r="K3223" s="101"/>
      <c r="T3223" s="102"/>
      <c r="U3223" s="102"/>
    </row>
    <row r="3224" spans="11:21" s="3" customFormat="1" ht="12.75">
      <c r="K3224" s="101"/>
      <c r="T3224" s="102"/>
      <c r="U3224" s="102"/>
    </row>
    <row r="3225" spans="11:21" s="3" customFormat="1" ht="12.75">
      <c r="K3225" s="101"/>
      <c r="T3225" s="102"/>
      <c r="U3225" s="102"/>
    </row>
    <row r="3226" spans="11:21" s="3" customFormat="1" ht="12.75">
      <c r="K3226" s="101"/>
      <c r="T3226" s="102"/>
      <c r="U3226" s="102"/>
    </row>
    <row r="3227" spans="11:21" s="3" customFormat="1" ht="12.75">
      <c r="K3227" s="101"/>
      <c r="T3227" s="102"/>
      <c r="U3227" s="102"/>
    </row>
    <row r="3228" spans="11:21" s="3" customFormat="1" ht="12.75">
      <c r="K3228" s="101"/>
      <c r="T3228" s="102"/>
      <c r="U3228" s="102"/>
    </row>
    <row r="3229" spans="11:21" s="3" customFormat="1" ht="12.75">
      <c r="K3229" s="101"/>
      <c r="T3229" s="102"/>
      <c r="U3229" s="102"/>
    </row>
    <row r="3230" spans="11:21" s="3" customFormat="1" ht="12.75">
      <c r="K3230" s="101"/>
      <c r="T3230" s="102"/>
      <c r="U3230" s="102"/>
    </row>
    <row r="3231" spans="11:21" s="3" customFormat="1" ht="12.75">
      <c r="K3231" s="101"/>
      <c r="T3231" s="102"/>
      <c r="U3231" s="102"/>
    </row>
    <row r="3232" spans="11:21" s="3" customFormat="1" ht="12.75">
      <c r="K3232" s="101"/>
      <c r="T3232" s="102"/>
      <c r="U3232" s="102"/>
    </row>
    <row r="3233" spans="11:21" s="3" customFormat="1" ht="12.75">
      <c r="K3233" s="101"/>
      <c r="T3233" s="102"/>
      <c r="U3233" s="102"/>
    </row>
    <row r="3234" spans="11:21" s="3" customFormat="1" ht="12.75">
      <c r="K3234" s="101"/>
      <c r="T3234" s="102"/>
      <c r="U3234" s="102"/>
    </row>
    <row r="3235" spans="11:21" s="3" customFormat="1" ht="12.75">
      <c r="K3235" s="101"/>
      <c r="T3235" s="102"/>
      <c r="U3235" s="102"/>
    </row>
    <row r="3236" spans="11:21" s="3" customFormat="1" ht="12.75">
      <c r="K3236" s="101"/>
      <c r="T3236" s="102"/>
      <c r="U3236" s="102"/>
    </row>
    <row r="3237" spans="11:21" s="3" customFormat="1" ht="12.75">
      <c r="K3237" s="101"/>
      <c r="T3237" s="102"/>
      <c r="U3237" s="102"/>
    </row>
    <row r="3238" spans="11:21" s="3" customFormat="1" ht="12.75">
      <c r="K3238" s="101"/>
      <c r="T3238" s="102"/>
      <c r="U3238" s="102"/>
    </row>
    <row r="3239" spans="11:21" s="3" customFormat="1" ht="12.75">
      <c r="K3239" s="101"/>
      <c r="T3239" s="102"/>
      <c r="U3239" s="102"/>
    </row>
    <row r="3240" spans="11:21" s="3" customFormat="1" ht="12.75">
      <c r="K3240" s="101"/>
      <c r="T3240" s="102"/>
      <c r="U3240" s="102"/>
    </row>
    <row r="3241" spans="11:21" s="3" customFormat="1" ht="12.75">
      <c r="K3241" s="101"/>
      <c r="T3241" s="102"/>
      <c r="U3241" s="102"/>
    </row>
    <row r="3242" spans="11:21" s="3" customFormat="1" ht="12.75">
      <c r="K3242" s="101"/>
      <c r="T3242" s="102"/>
      <c r="U3242" s="102"/>
    </row>
    <row r="3243" spans="11:21" s="3" customFormat="1" ht="12.75">
      <c r="K3243" s="101"/>
      <c r="T3243" s="102"/>
      <c r="U3243" s="102"/>
    </row>
    <row r="3244" spans="11:21" s="3" customFormat="1" ht="12.75">
      <c r="K3244" s="101"/>
      <c r="T3244" s="102"/>
      <c r="U3244" s="102"/>
    </row>
    <row r="3245" spans="11:21" s="3" customFormat="1" ht="12.75">
      <c r="K3245" s="101"/>
      <c r="T3245" s="102"/>
      <c r="U3245" s="102"/>
    </row>
    <row r="3246" spans="11:21" s="3" customFormat="1" ht="12.75">
      <c r="K3246" s="101"/>
      <c r="T3246" s="102"/>
      <c r="U3246" s="102"/>
    </row>
    <row r="3247" spans="11:21" s="3" customFormat="1" ht="12.75">
      <c r="K3247" s="101"/>
      <c r="T3247" s="102"/>
      <c r="U3247" s="102"/>
    </row>
    <row r="3248" spans="11:21" s="3" customFormat="1" ht="12.75">
      <c r="K3248" s="101"/>
      <c r="T3248" s="102"/>
      <c r="U3248" s="102"/>
    </row>
    <row r="3249" spans="11:21" s="3" customFormat="1" ht="12.75">
      <c r="K3249" s="101"/>
      <c r="T3249" s="102"/>
      <c r="U3249" s="102"/>
    </row>
    <row r="3250" spans="11:21" s="3" customFormat="1" ht="12.75">
      <c r="K3250" s="101"/>
      <c r="T3250" s="102"/>
      <c r="U3250" s="102"/>
    </row>
    <row r="3251" spans="11:21" s="3" customFormat="1" ht="12.75">
      <c r="K3251" s="101"/>
      <c r="T3251" s="102"/>
      <c r="U3251" s="102"/>
    </row>
    <row r="3252" spans="11:21" s="3" customFormat="1" ht="12.75">
      <c r="K3252" s="101"/>
      <c r="T3252" s="102"/>
      <c r="U3252" s="102"/>
    </row>
    <row r="3253" spans="11:21" s="3" customFormat="1" ht="12.75">
      <c r="K3253" s="101"/>
      <c r="T3253" s="102"/>
      <c r="U3253" s="102"/>
    </row>
    <row r="3254" spans="11:21" s="3" customFormat="1" ht="12.75">
      <c r="K3254" s="101"/>
      <c r="T3254" s="102"/>
      <c r="U3254" s="102"/>
    </row>
    <row r="3255" spans="11:21" s="3" customFormat="1" ht="12.75">
      <c r="K3255" s="101"/>
      <c r="T3255" s="102"/>
      <c r="U3255" s="102"/>
    </row>
    <row r="3256" spans="11:21" s="3" customFormat="1" ht="12.75">
      <c r="K3256" s="101"/>
      <c r="T3256" s="102"/>
      <c r="U3256" s="102"/>
    </row>
    <row r="3257" spans="11:21" s="3" customFormat="1" ht="12.75">
      <c r="K3257" s="101"/>
      <c r="T3257" s="102"/>
      <c r="U3257" s="102"/>
    </row>
    <row r="3258" spans="11:21" s="3" customFormat="1" ht="12.75">
      <c r="K3258" s="101"/>
      <c r="T3258" s="102"/>
      <c r="U3258" s="102"/>
    </row>
    <row r="3259" spans="11:21" s="3" customFormat="1" ht="12.75">
      <c r="K3259" s="101"/>
      <c r="T3259" s="102"/>
      <c r="U3259" s="102"/>
    </row>
    <row r="3260" spans="11:21" s="3" customFormat="1" ht="12.75">
      <c r="K3260" s="101"/>
      <c r="T3260" s="102"/>
      <c r="U3260" s="102"/>
    </row>
    <row r="3261" spans="11:21" s="3" customFormat="1" ht="12.75">
      <c r="K3261" s="101"/>
      <c r="T3261" s="102"/>
      <c r="U3261" s="102"/>
    </row>
    <row r="3262" spans="11:21" s="3" customFormat="1" ht="12.75">
      <c r="K3262" s="101"/>
      <c r="T3262" s="102"/>
      <c r="U3262" s="102"/>
    </row>
    <row r="3263" spans="11:21" s="3" customFormat="1" ht="12.75">
      <c r="K3263" s="101"/>
      <c r="T3263" s="102"/>
      <c r="U3263" s="102"/>
    </row>
    <row r="3264" spans="11:21" s="3" customFormat="1" ht="12.75">
      <c r="K3264" s="101"/>
      <c r="T3264" s="102"/>
      <c r="U3264" s="102"/>
    </row>
    <row r="3265" spans="11:21" s="3" customFormat="1" ht="12.75">
      <c r="K3265" s="101"/>
      <c r="T3265" s="102"/>
      <c r="U3265" s="102"/>
    </row>
    <row r="3266" spans="11:21" s="3" customFormat="1" ht="12.75">
      <c r="K3266" s="101"/>
      <c r="T3266" s="102"/>
      <c r="U3266" s="102"/>
    </row>
    <row r="3267" spans="11:21" s="3" customFormat="1" ht="12.75">
      <c r="K3267" s="101"/>
      <c r="T3267" s="102"/>
      <c r="U3267" s="102"/>
    </row>
    <row r="3268" spans="11:21" s="3" customFormat="1" ht="12.75">
      <c r="K3268" s="101"/>
      <c r="T3268" s="102"/>
      <c r="U3268" s="102"/>
    </row>
    <row r="3269" spans="11:21" s="3" customFormat="1" ht="12.75">
      <c r="K3269" s="101"/>
      <c r="T3269" s="102"/>
      <c r="U3269" s="102"/>
    </row>
    <row r="3270" spans="11:21" s="3" customFormat="1" ht="12.75">
      <c r="K3270" s="101"/>
      <c r="T3270" s="102"/>
      <c r="U3270" s="102"/>
    </row>
    <row r="3271" spans="11:21" s="3" customFormat="1" ht="12.75">
      <c r="K3271" s="101"/>
      <c r="T3271" s="102"/>
      <c r="U3271" s="102"/>
    </row>
    <row r="3272" spans="11:21" s="3" customFormat="1" ht="12.75">
      <c r="K3272" s="101"/>
      <c r="T3272" s="102"/>
      <c r="U3272" s="102"/>
    </row>
    <row r="3273" spans="11:21" s="3" customFormat="1" ht="12.75">
      <c r="K3273" s="101"/>
      <c r="T3273" s="102"/>
      <c r="U3273" s="102"/>
    </row>
    <row r="3274" spans="11:21" s="3" customFormat="1" ht="12.75">
      <c r="K3274" s="101"/>
      <c r="T3274" s="102"/>
      <c r="U3274" s="102"/>
    </row>
    <row r="3275" spans="11:21" s="3" customFormat="1" ht="12.75">
      <c r="K3275" s="101"/>
      <c r="T3275" s="102"/>
      <c r="U3275" s="102"/>
    </row>
    <row r="3276" spans="11:21" s="3" customFormat="1" ht="12.75">
      <c r="K3276" s="101"/>
      <c r="T3276" s="102"/>
      <c r="U3276" s="102"/>
    </row>
    <row r="3277" spans="11:21" s="3" customFormat="1" ht="12.75">
      <c r="K3277" s="101"/>
      <c r="T3277" s="102"/>
      <c r="U3277" s="102"/>
    </row>
    <row r="3278" spans="11:21" s="3" customFormat="1" ht="12.75">
      <c r="K3278" s="101"/>
      <c r="T3278" s="102"/>
      <c r="U3278" s="102"/>
    </row>
    <row r="3279" spans="11:21" s="3" customFormat="1" ht="12.75">
      <c r="K3279" s="101"/>
      <c r="T3279" s="102"/>
      <c r="U3279" s="102"/>
    </row>
    <row r="3280" spans="11:21" s="3" customFormat="1" ht="12.75">
      <c r="K3280" s="101"/>
      <c r="T3280" s="102"/>
      <c r="U3280" s="102"/>
    </row>
    <row r="3281" spans="11:21" s="3" customFormat="1" ht="12.75">
      <c r="K3281" s="101"/>
      <c r="T3281" s="102"/>
      <c r="U3281" s="102"/>
    </row>
    <row r="3282" spans="11:21" s="3" customFormat="1" ht="12.75">
      <c r="K3282" s="101"/>
      <c r="T3282" s="102"/>
      <c r="U3282" s="102"/>
    </row>
    <row r="3283" spans="11:21" s="3" customFormat="1" ht="12.75">
      <c r="K3283" s="101"/>
      <c r="T3283" s="102"/>
      <c r="U3283" s="102"/>
    </row>
    <row r="3284" spans="11:21" s="3" customFormat="1" ht="12.75">
      <c r="K3284" s="101"/>
      <c r="T3284" s="102"/>
      <c r="U3284" s="102"/>
    </row>
    <row r="3285" spans="11:21" s="3" customFormat="1" ht="12.75">
      <c r="K3285" s="101"/>
      <c r="T3285" s="102"/>
      <c r="U3285" s="102"/>
    </row>
    <row r="3286" spans="11:21" s="3" customFormat="1" ht="12.75">
      <c r="K3286" s="101"/>
      <c r="T3286" s="102"/>
      <c r="U3286" s="102"/>
    </row>
    <row r="3287" spans="11:21" s="3" customFormat="1" ht="12.75">
      <c r="K3287" s="101"/>
      <c r="T3287" s="102"/>
      <c r="U3287" s="102"/>
    </row>
    <row r="3288" spans="11:21" s="3" customFormat="1" ht="12.75">
      <c r="K3288" s="101"/>
      <c r="T3288" s="102"/>
      <c r="U3288" s="102"/>
    </row>
    <row r="3289" spans="11:21" s="3" customFormat="1" ht="12.75">
      <c r="K3289" s="101"/>
      <c r="T3289" s="102"/>
      <c r="U3289" s="102"/>
    </row>
    <row r="3290" spans="11:21" s="3" customFormat="1" ht="12.75">
      <c r="K3290" s="101"/>
      <c r="T3290" s="102"/>
      <c r="U3290" s="102"/>
    </row>
    <row r="3291" spans="11:21" s="3" customFormat="1" ht="12.75">
      <c r="K3291" s="101"/>
      <c r="T3291" s="102"/>
      <c r="U3291" s="102"/>
    </row>
    <row r="3292" spans="11:21" s="3" customFormat="1" ht="12.75">
      <c r="K3292" s="101"/>
      <c r="T3292" s="102"/>
      <c r="U3292" s="102"/>
    </row>
    <row r="3293" spans="11:21" s="3" customFormat="1" ht="12.75">
      <c r="K3293" s="101"/>
      <c r="T3293" s="102"/>
      <c r="U3293" s="102"/>
    </row>
    <row r="3294" spans="11:21" s="3" customFormat="1" ht="12.75">
      <c r="K3294" s="101"/>
      <c r="T3294" s="102"/>
      <c r="U3294" s="102"/>
    </row>
    <row r="3295" spans="11:21" s="3" customFormat="1" ht="12.75">
      <c r="K3295" s="101"/>
      <c r="T3295" s="102"/>
      <c r="U3295" s="102"/>
    </row>
    <row r="3296" spans="11:21" s="3" customFormat="1" ht="12.75">
      <c r="K3296" s="101"/>
      <c r="T3296" s="102"/>
      <c r="U3296" s="102"/>
    </row>
    <row r="3297" spans="11:21" s="3" customFormat="1" ht="12.75">
      <c r="K3297" s="101"/>
      <c r="T3297" s="102"/>
      <c r="U3297" s="102"/>
    </row>
    <row r="3298" spans="11:21" s="3" customFormat="1" ht="12.75">
      <c r="K3298" s="101"/>
      <c r="T3298" s="102"/>
      <c r="U3298" s="102"/>
    </row>
    <row r="3299" spans="11:21" s="3" customFormat="1" ht="12.75">
      <c r="K3299" s="101"/>
      <c r="T3299" s="102"/>
      <c r="U3299" s="102"/>
    </row>
    <row r="3300" spans="11:21" s="3" customFormat="1" ht="12.75">
      <c r="K3300" s="101"/>
      <c r="T3300" s="102"/>
      <c r="U3300" s="102"/>
    </row>
    <row r="3301" spans="11:21" s="3" customFormat="1" ht="12.75">
      <c r="K3301" s="101"/>
      <c r="T3301" s="102"/>
      <c r="U3301" s="102"/>
    </row>
    <row r="3302" spans="11:21" s="3" customFormat="1" ht="12.75">
      <c r="K3302" s="101"/>
      <c r="T3302" s="102"/>
      <c r="U3302" s="102"/>
    </row>
    <row r="3303" spans="11:21" s="3" customFormat="1" ht="12.75">
      <c r="K3303" s="101"/>
      <c r="T3303" s="102"/>
      <c r="U3303" s="102"/>
    </row>
    <row r="3304" spans="11:21" s="3" customFormat="1" ht="12.75">
      <c r="K3304" s="101"/>
      <c r="T3304" s="102"/>
      <c r="U3304" s="102"/>
    </row>
    <row r="3305" spans="11:21" s="3" customFormat="1" ht="12.75">
      <c r="K3305" s="101"/>
      <c r="T3305" s="102"/>
      <c r="U3305" s="102"/>
    </row>
    <row r="3306" spans="11:21" s="3" customFormat="1" ht="12.75">
      <c r="K3306" s="101"/>
      <c r="T3306" s="102"/>
      <c r="U3306" s="102"/>
    </row>
    <row r="3307" spans="11:21" s="3" customFormat="1" ht="12.75">
      <c r="K3307" s="101"/>
      <c r="T3307" s="102"/>
      <c r="U3307" s="102"/>
    </row>
    <row r="3308" spans="11:21" s="3" customFormat="1" ht="12.75">
      <c r="K3308" s="101"/>
      <c r="T3308" s="102"/>
      <c r="U3308" s="102"/>
    </row>
    <row r="3309" spans="11:21" s="3" customFormat="1" ht="12.75">
      <c r="K3309" s="101"/>
      <c r="T3309" s="102"/>
      <c r="U3309" s="102"/>
    </row>
    <row r="3310" spans="11:21" s="3" customFormat="1" ht="12.75">
      <c r="K3310" s="101"/>
      <c r="T3310" s="102"/>
      <c r="U3310" s="102"/>
    </row>
    <row r="3311" spans="11:21" s="3" customFormat="1" ht="12.75">
      <c r="K3311" s="101"/>
      <c r="T3311" s="102"/>
      <c r="U3311" s="102"/>
    </row>
    <row r="3312" spans="11:21" s="3" customFormat="1" ht="12.75">
      <c r="K3312" s="101"/>
      <c r="T3312" s="102"/>
      <c r="U3312" s="102"/>
    </row>
    <row r="3313" spans="11:21" s="3" customFormat="1" ht="12.75">
      <c r="K3313" s="101"/>
      <c r="T3313" s="102"/>
      <c r="U3313" s="102"/>
    </row>
    <row r="3314" spans="11:21" s="3" customFormat="1" ht="12.75">
      <c r="K3314" s="101"/>
      <c r="T3314" s="102"/>
      <c r="U3314" s="102"/>
    </row>
    <row r="3315" spans="11:21" s="3" customFormat="1" ht="12.75">
      <c r="K3315" s="101"/>
      <c r="T3315" s="102"/>
      <c r="U3315" s="102"/>
    </row>
    <row r="3316" spans="11:21" s="3" customFormat="1" ht="12.75">
      <c r="K3316" s="101"/>
      <c r="T3316" s="102"/>
      <c r="U3316" s="102"/>
    </row>
    <row r="3317" spans="11:21" s="3" customFormat="1" ht="12.75">
      <c r="K3317" s="101"/>
      <c r="T3317" s="102"/>
      <c r="U3317" s="102"/>
    </row>
    <row r="3318" spans="11:21" s="3" customFormat="1" ht="12.75">
      <c r="K3318" s="101"/>
      <c r="T3318" s="102"/>
      <c r="U3318" s="102"/>
    </row>
    <row r="3319" spans="11:21" s="3" customFormat="1" ht="12.75">
      <c r="K3319" s="101"/>
      <c r="T3319" s="102"/>
      <c r="U3319" s="102"/>
    </row>
    <row r="3320" spans="11:21" s="3" customFormat="1" ht="12.75">
      <c r="K3320" s="101"/>
      <c r="T3320" s="102"/>
      <c r="U3320" s="102"/>
    </row>
    <row r="3321" spans="11:21" s="3" customFormat="1" ht="12.75">
      <c r="K3321" s="101"/>
      <c r="T3321" s="102"/>
      <c r="U3321" s="102"/>
    </row>
    <row r="3322" spans="11:21" s="3" customFormat="1" ht="12.75">
      <c r="K3322" s="101"/>
      <c r="T3322" s="102"/>
      <c r="U3322" s="102"/>
    </row>
    <row r="3323" spans="11:21" s="3" customFormat="1" ht="12.75">
      <c r="K3323" s="101"/>
      <c r="T3323" s="102"/>
      <c r="U3323" s="102"/>
    </row>
    <row r="3324" spans="11:21" s="3" customFormat="1" ht="12.75">
      <c r="K3324" s="101"/>
      <c r="T3324" s="102"/>
      <c r="U3324" s="102"/>
    </row>
    <row r="3325" spans="11:21" s="3" customFormat="1" ht="12.75">
      <c r="K3325" s="101"/>
      <c r="T3325" s="102"/>
      <c r="U3325" s="102"/>
    </row>
    <row r="3326" spans="11:21" s="3" customFormat="1" ht="12.75">
      <c r="K3326" s="101"/>
      <c r="T3326" s="102"/>
      <c r="U3326" s="102"/>
    </row>
    <row r="3327" spans="11:21" s="3" customFormat="1" ht="12.75">
      <c r="K3327" s="101"/>
      <c r="T3327" s="102"/>
      <c r="U3327" s="102"/>
    </row>
    <row r="3328" spans="11:21" s="3" customFormat="1" ht="12.75">
      <c r="K3328" s="101"/>
      <c r="T3328" s="102"/>
      <c r="U3328" s="102"/>
    </row>
    <row r="3329" spans="11:21" s="3" customFormat="1" ht="12.75">
      <c r="K3329" s="101"/>
      <c r="T3329" s="102"/>
      <c r="U3329" s="102"/>
    </row>
    <row r="3330" spans="11:21" s="3" customFormat="1" ht="12.75">
      <c r="K3330" s="101"/>
      <c r="T3330" s="102"/>
      <c r="U3330" s="102"/>
    </row>
    <row r="3331" spans="11:21" s="3" customFormat="1" ht="12.75">
      <c r="K3331" s="101"/>
      <c r="T3331" s="102"/>
      <c r="U3331" s="102"/>
    </row>
    <row r="3332" spans="11:21" s="3" customFormat="1" ht="12.75">
      <c r="K3332" s="101"/>
      <c r="T3332" s="102"/>
      <c r="U3332" s="102"/>
    </row>
    <row r="3333" spans="11:21" s="3" customFormat="1" ht="12.75">
      <c r="K3333" s="101"/>
      <c r="T3333" s="102"/>
      <c r="U3333" s="102"/>
    </row>
    <row r="3334" spans="11:21" s="3" customFormat="1" ht="12.75">
      <c r="K3334" s="101"/>
      <c r="T3334" s="102"/>
      <c r="U3334" s="102"/>
    </row>
    <row r="3335" spans="11:21" s="3" customFormat="1" ht="12.75">
      <c r="K3335" s="101"/>
      <c r="T3335" s="102"/>
      <c r="U3335" s="102"/>
    </row>
    <row r="3336" spans="11:21" s="3" customFormat="1" ht="12.75">
      <c r="K3336" s="101"/>
      <c r="T3336" s="102"/>
      <c r="U3336" s="102"/>
    </row>
    <row r="3337" spans="11:21" s="3" customFormat="1" ht="12.75">
      <c r="K3337" s="101"/>
      <c r="T3337" s="102"/>
      <c r="U3337" s="102"/>
    </row>
    <row r="3338" spans="11:21" s="3" customFormat="1" ht="12.75">
      <c r="K3338" s="101"/>
      <c r="T3338" s="102"/>
      <c r="U3338" s="102"/>
    </row>
    <row r="3339" spans="11:21" s="3" customFormat="1" ht="12.75">
      <c r="K3339" s="101"/>
      <c r="T3339" s="102"/>
      <c r="U3339" s="102"/>
    </row>
    <row r="3340" spans="11:21" s="3" customFormat="1" ht="12.75">
      <c r="K3340" s="101"/>
      <c r="T3340" s="102"/>
      <c r="U3340" s="102"/>
    </row>
    <row r="3341" spans="11:21" s="3" customFormat="1" ht="12.75">
      <c r="K3341" s="101"/>
      <c r="T3341" s="102"/>
      <c r="U3341" s="102"/>
    </row>
    <row r="3342" spans="11:21" s="3" customFormat="1" ht="12.75">
      <c r="K3342" s="101"/>
      <c r="T3342" s="102"/>
      <c r="U3342" s="102"/>
    </row>
    <row r="3343" spans="11:21" s="3" customFormat="1" ht="12.75">
      <c r="K3343" s="101"/>
      <c r="T3343" s="102"/>
      <c r="U3343" s="102"/>
    </row>
    <row r="3344" spans="11:21" s="3" customFormat="1" ht="12.75">
      <c r="K3344" s="101"/>
      <c r="T3344" s="102"/>
      <c r="U3344" s="102"/>
    </row>
    <row r="3345" spans="11:21" s="3" customFormat="1" ht="12.75">
      <c r="K3345" s="101"/>
      <c r="T3345" s="102"/>
      <c r="U3345" s="102"/>
    </row>
    <row r="3346" spans="11:21" s="3" customFormat="1" ht="12.75">
      <c r="K3346" s="101"/>
      <c r="T3346" s="102"/>
      <c r="U3346" s="102"/>
    </row>
    <row r="3347" spans="11:21" s="3" customFormat="1" ht="12.75">
      <c r="K3347" s="101"/>
      <c r="T3347" s="102"/>
      <c r="U3347" s="102"/>
    </row>
    <row r="3348" spans="11:21" s="3" customFormat="1" ht="12.75">
      <c r="K3348" s="101"/>
      <c r="T3348" s="102"/>
      <c r="U3348" s="102"/>
    </row>
    <row r="3349" spans="11:21" s="3" customFormat="1" ht="12.75">
      <c r="K3349" s="101"/>
      <c r="T3349" s="102"/>
      <c r="U3349" s="102"/>
    </row>
    <row r="3350" spans="11:21" s="3" customFormat="1" ht="12.75">
      <c r="K3350" s="101"/>
      <c r="T3350" s="102"/>
      <c r="U3350" s="102"/>
    </row>
    <row r="3351" spans="11:21" s="3" customFormat="1" ht="12.75">
      <c r="K3351" s="101"/>
      <c r="T3351" s="102"/>
      <c r="U3351" s="102"/>
    </row>
    <row r="3352" spans="11:21" s="3" customFormat="1" ht="12.75">
      <c r="K3352" s="101"/>
      <c r="T3352" s="102"/>
      <c r="U3352" s="102"/>
    </row>
    <row r="3353" spans="11:21" s="3" customFormat="1" ht="12.75">
      <c r="K3353" s="101"/>
      <c r="T3353" s="102"/>
      <c r="U3353" s="102"/>
    </row>
    <row r="3354" spans="11:21" s="3" customFormat="1" ht="12.75">
      <c r="K3354" s="101"/>
      <c r="T3354" s="102"/>
      <c r="U3354" s="102"/>
    </row>
    <row r="3355" spans="11:21" s="3" customFormat="1" ht="12.75">
      <c r="K3355" s="101"/>
      <c r="T3355" s="102"/>
      <c r="U3355" s="102"/>
    </row>
    <row r="3356" spans="11:21" s="3" customFormat="1" ht="12.75">
      <c r="K3356" s="101"/>
      <c r="T3356" s="102"/>
      <c r="U3356" s="102"/>
    </row>
    <row r="3357" spans="11:21" s="3" customFormat="1" ht="12.75">
      <c r="K3357" s="101"/>
      <c r="T3357" s="102"/>
      <c r="U3357" s="102"/>
    </row>
    <row r="3358" spans="11:21" s="3" customFormat="1" ht="12.75">
      <c r="K3358" s="101"/>
      <c r="T3358" s="102"/>
      <c r="U3358" s="102"/>
    </row>
    <row r="3359" spans="11:21" s="3" customFormat="1" ht="12.75">
      <c r="K3359" s="101"/>
      <c r="T3359" s="102"/>
      <c r="U3359" s="102"/>
    </row>
    <row r="3360" spans="11:21" s="3" customFormat="1" ht="12.75">
      <c r="K3360" s="101"/>
      <c r="T3360" s="102"/>
      <c r="U3360" s="102"/>
    </row>
    <row r="3361" spans="11:21" s="3" customFormat="1" ht="12.75">
      <c r="K3361" s="101"/>
      <c r="T3361" s="102"/>
      <c r="U3361" s="102"/>
    </row>
    <row r="3362" spans="11:21" s="3" customFormat="1" ht="12.75">
      <c r="K3362" s="101"/>
      <c r="T3362" s="102"/>
      <c r="U3362" s="102"/>
    </row>
    <row r="3363" spans="11:21" s="3" customFormat="1" ht="12.75">
      <c r="K3363" s="101"/>
      <c r="T3363" s="102"/>
      <c r="U3363" s="102"/>
    </row>
    <row r="3364" spans="11:21" s="3" customFormat="1" ht="12.75">
      <c r="K3364" s="101"/>
      <c r="T3364" s="102"/>
      <c r="U3364" s="102"/>
    </row>
    <row r="3365" spans="11:21" s="3" customFormat="1" ht="12.75">
      <c r="K3365" s="101"/>
      <c r="T3365" s="102"/>
      <c r="U3365" s="102"/>
    </row>
    <row r="3366" spans="11:21" s="3" customFormat="1" ht="12.75">
      <c r="K3366" s="101"/>
      <c r="T3366" s="102"/>
      <c r="U3366" s="102"/>
    </row>
    <row r="3367" spans="11:21" s="3" customFormat="1" ht="12.75">
      <c r="K3367" s="101"/>
      <c r="T3367" s="102"/>
      <c r="U3367" s="102"/>
    </row>
    <row r="3368" spans="11:21" s="3" customFormat="1" ht="12.75">
      <c r="K3368" s="101"/>
      <c r="T3368" s="102"/>
      <c r="U3368" s="102"/>
    </row>
    <row r="3369" spans="11:21" s="3" customFormat="1" ht="12.75">
      <c r="K3369" s="101"/>
      <c r="T3369" s="102"/>
      <c r="U3369" s="102"/>
    </row>
    <row r="3370" spans="11:21" s="3" customFormat="1" ht="12.75">
      <c r="K3370" s="101"/>
      <c r="T3370" s="102"/>
      <c r="U3370" s="102"/>
    </row>
    <row r="3371" spans="11:21" s="3" customFormat="1" ht="12.75">
      <c r="K3371" s="101"/>
      <c r="T3371" s="102"/>
      <c r="U3371" s="102"/>
    </row>
    <row r="3372" spans="11:21" s="3" customFormat="1" ht="12.75">
      <c r="K3372" s="101"/>
      <c r="T3372" s="102"/>
      <c r="U3372" s="102"/>
    </row>
    <row r="3373" spans="11:21" s="3" customFormat="1" ht="12.75">
      <c r="K3373" s="101"/>
      <c r="T3373" s="102"/>
      <c r="U3373" s="102"/>
    </row>
    <row r="3374" spans="11:21" s="3" customFormat="1" ht="12.75">
      <c r="K3374" s="101"/>
      <c r="T3374" s="102"/>
      <c r="U3374" s="102"/>
    </row>
    <row r="3375" spans="11:21" s="3" customFormat="1" ht="12.75">
      <c r="K3375" s="101"/>
      <c r="T3375" s="102"/>
      <c r="U3375" s="102"/>
    </row>
    <row r="3376" spans="11:21" s="3" customFormat="1" ht="12.75">
      <c r="K3376" s="101"/>
      <c r="T3376" s="102"/>
      <c r="U3376" s="102"/>
    </row>
    <row r="3377" spans="11:21" s="3" customFormat="1" ht="12.75">
      <c r="K3377" s="101"/>
      <c r="T3377" s="102"/>
      <c r="U3377" s="102"/>
    </row>
    <row r="3378" spans="11:21" s="3" customFormat="1" ht="12.75">
      <c r="K3378" s="101"/>
      <c r="T3378" s="102"/>
      <c r="U3378" s="102"/>
    </row>
    <row r="3379" spans="11:21" s="3" customFormat="1" ht="12.75">
      <c r="K3379" s="101"/>
      <c r="T3379" s="102"/>
      <c r="U3379" s="102"/>
    </row>
    <row r="3380" spans="11:21" s="3" customFormat="1" ht="12.75">
      <c r="K3380" s="101"/>
      <c r="T3380" s="102"/>
      <c r="U3380" s="102"/>
    </row>
    <row r="3381" spans="11:21" s="3" customFormat="1" ht="12.75">
      <c r="K3381" s="101"/>
      <c r="T3381" s="102"/>
      <c r="U3381" s="102"/>
    </row>
    <row r="3382" spans="11:21" s="3" customFormat="1" ht="12.75">
      <c r="K3382" s="101"/>
      <c r="T3382" s="102"/>
      <c r="U3382" s="102"/>
    </row>
    <row r="3383" spans="11:21" s="3" customFormat="1" ht="12.75">
      <c r="K3383" s="101"/>
      <c r="T3383" s="102"/>
      <c r="U3383" s="102"/>
    </row>
    <row r="3384" spans="11:21" s="3" customFormat="1" ht="12.75">
      <c r="K3384" s="101"/>
      <c r="T3384" s="102"/>
      <c r="U3384" s="102"/>
    </row>
    <row r="3385" spans="11:21" s="3" customFormat="1" ht="12.75">
      <c r="K3385" s="101"/>
      <c r="T3385" s="102"/>
      <c r="U3385" s="102"/>
    </row>
    <row r="3386" spans="11:21" s="3" customFormat="1" ht="12.75">
      <c r="K3386" s="101"/>
      <c r="T3386" s="102"/>
      <c r="U3386" s="102"/>
    </row>
    <row r="3387" spans="11:21" s="3" customFormat="1" ht="12.75">
      <c r="K3387" s="101"/>
      <c r="T3387" s="102"/>
      <c r="U3387" s="102"/>
    </row>
    <row r="3388" spans="11:21" s="3" customFormat="1" ht="12.75">
      <c r="K3388" s="101"/>
      <c r="T3388" s="102"/>
      <c r="U3388" s="102"/>
    </row>
    <row r="3389" spans="11:21" s="3" customFormat="1" ht="12.75">
      <c r="K3389" s="101"/>
      <c r="T3389" s="102"/>
      <c r="U3389" s="102"/>
    </row>
    <row r="3390" spans="11:21" s="3" customFormat="1" ht="12.75">
      <c r="K3390" s="101"/>
      <c r="T3390" s="102"/>
      <c r="U3390" s="102"/>
    </row>
    <row r="3391" spans="11:21" s="3" customFormat="1" ht="12.75">
      <c r="K3391" s="101"/>
      <c r="T3391" s="102"/>
      <c r="U3391" s="102"/>
    </row>
    <row r="3392" spans="11:21" s="3" customFormat="1" ht="12.75">
      <c r="K3392" s="101"/>
      <c r="T3392" s="102"/>
      <c r="U3392" s="102"/>
    </row>
    <row r="3393" spans="11:21" s="3" customFormat="1" ht="12.75">
      <c r="K3393" s="101"/>
      <c r="T3393" s="102"/>
      <c r="U3393" s="102"/>
    </row>
    <row r="3394" spans="11:21" s="3" customFormat="1" ht="12.75">
      <c r="K3394" s="101"/>
      <c r="T3394" s="102"/>
      <c r="U3394" s="102"/>
    </row>
    <row r="3395" spans="11:21" s="3" customFormat="1" ht="12.75">
      <c r="K3395" s="101"/>
      <c r="T3395" s="102"/>
      <c r="U3395" s="102"/>
    </row>
    <row r="3396" spans="11:21" s="3" customFormat="1" ht="12.75">
      <c r="K3396" s="101"/>
      <c r="T3396" s="102"/>
      <c r="U3396" s="102"/>
    </row>
    <row r="3397" spans="11:21" s="3" customFormat="1" ht="12.75">
      <c r="K3397" s="101"/>
      <c r="T3397" s="102"/>
      <c r="U3397" s="102"/>
    </row>
    <row r="3398" spans="11:21" s="3" customFormat="1" ht="12.75">
      <c r="K3398" s="101"/>
      <c r="T3398" s="102"/>
      <c r="U3398" s="102"/>
    </row>
    <row r="3399" spans="11:21" s="3" customFormat="1" ht="12.75">
      <c r="K3399" s="101"/>
      <c r="T3399" s="102"/>
      <c r="U3399" s="102"/>
    </row>
    <row r="3400" spans="11:21" s="3" customFormat="1" ht="12.75">
      <c r="K3400" s="101"/>
      <c r="T3400" s="102"/>
      <c r="U3400" s="102"/>
    </row>
    <row r="3401" spans="11:21" s="3" customFormat="1" ht="12.75">
      <c r="K3401" s="101"/>
      <c r="T3401" s="102"/>
      <c r="U3401" s="102"/>
    </row>
    <row r="3402" spans="11:21" s="3" customFormat="1" ht="12.75">
      <c r="K3402" s="101"/>
      <c r="T3402" s="102"/>
      <c r="U3402" s="102"/>
    </row>
    <row r="3403" spans="11:21" s="3" customFormat="1" ht="12.75">
      <c r="K3403" s="101"/>
      <c r="T3403" s="102"/>
      <c r="U3403" s="102"/>
    </row>
    <row r="3404" spans="11:21" s="3" customFormat="1" ht="12.75">
      <c r="K3404" s="101"/>
      <c r="T3404" s="102"/>
      <c r="U3404" s="102"/>
    </row>
    <row r="3405" spans="11:21" s="3" customFormat="1" ht="12.75">
      <c r="K3405" s="101"/>
      <c r="T3405" s="102"/>
      <c r="U3405" s="102"/>
    </row>
    <row r="3406" spans="11:21" s="3" customFormat="1" ht="12.75">
      <c r="K3406" s="101"/>
      <c r="T3406" s="102"/>
      <c r="U3406" s="102"/>
    </row>
    <row r="3407" spans="11:21" s="3" customFormat="1" ht="12.75">
      <c r="K3407" s="101"/>
      <c r="T3407" s="102"/>
      <c r="U3407" s="102"/>
    </row>
    <row r="3408" spans="11:21" s="3" customFormat="1" ht="12.75">
      <c r="K3408" s="101"/>
      <c r="T3408" s="102"/>
      <c r="U3408" s="102"/>
    </row>
    <row r="3409" spans="11:21" s="3" customFormat="1" ht="12.75">
      <c r="K3409" s="101"/>
      <c r="T3409" s="102"/>
      <c r="U3409" s="102"/>
    </row>
    <row r="3410" spans="11:21" s="3" customFormat="1" ht="12.75">
      <c r="K3410" s="101"/>
      <c r="T3410" s="102"/>
      <c r="U3410" s="102"/>
    </row>
    <row r="3411" spans="11:21" s="3" customFormat="1" ht="12.75">
      <c r="K3411" s="101"/>
      <c r="T3411" s="102"/>
      <c r="U3411" s="102"/>
    </row>
    <row r="3412" spans="11:21" s="3" customFormat="1" ht="12.75">
      <c r="K3412" s="101"/>
      <c r="T3412" s="102"/>
      <c r="U3412" s="102"/>
    </row>
    <row r="3413" spans="11:21" s="3" customFormat="1" ht="12.75">
      <c r="K3413" s="101"/>
      <c r="T3413" s="102"/>
      <c r="U3413" s="102"/>
    </row>
    <row r="3414" spans="11:21" s="3" customFormat="1" ht="12.75">
      <c r="K3414" s="101"/>
      <c r="T3414" s="102"/>
      <c r="U3414" s="102"/>
    </row>
    <row r="3415" spans="11:21" s="3" customFormat="1" ht="12.75">
      <c r="K3415" s="101"/>
      <c r="T3415" s="102"/>
      <c r="U3415" s="102"/>
    </row>
    <row r="3416" spans="11:21" s="3" customFormat="1" ht="12.75">
      <c r="K3416" s="101"/>
      <c r="T3416" s="102"/>
      <c r="U3416" s="102"/>
    </row>
    <row r="3417" spans="11:21" s="3" customFormat="1" ht="12.75">
      <c r="K3417" s="101"/>
      <c r="T3417" s="102"/>
      <c r="U3417" s="102"/>
    </row>
    <row r="3418" spans="11:21" s="3" customFormat="1" ht="12.75">
      <c r="K3418" s="101"/>
      <c r="T3418" s="102"/>
      <c r="U3418" s="102"/>
    </row>
    <row r="3419" spans="11:21" s="3" customFormat="1" ht="12.75">
      <c r="K3419" s="101"/>
      <c r="T3419" s="102"/>
      <c r="U3419" s="102"/>
    </row>
    <row r="3420" spans="11:21" s="3" customFormat="1" ht="12.75">
      <c r="K3420" s="101"/>
      <c r="T3420" s="102"/>
      <c r="U3420" s="102"/>
    </row>
    <row r="3421" spans="11:21" s="3" customFormat="1" ht="12.75">
      <c r="K3421" s="101"/>
      <c r="T3421" s="102"/>
      <c r="U3421" s="102"/>
    </row>
    <row r="3422" spans="11:21" s="3" customFormat="1" ht="12.75">
      <c r="K3422" s="101"/>
      <c r="T3422" s="102"/>
      <c r="U3422" s="102"/>
    </row>
    <row r="3423" spans="11:21" s="3" customFormat="1" ht="12.75">
      <c r="K3423" s="101"/>
      <c r="T3423" s="102"/>
      <c r="U3423" s="102"/>
    </row>
    <row r="3424" spans="11:21" s="3" customFormat="1" ht="12.75">
      <c r="K3424" s="101"/>
      <c r="T3424" s="102"/>
      <c r="U3424" s="102"/>
    </row>
    <row r="3425" spans="11:21" s="3" customFormat="1" ht="12.75">
      <c r="K3425" s="101"/>
      <c r="T3425" s="102"/>
      <c r="U3425" s="102"/>
    </row>
    <row r="3426" spans="11:21" s="3" customFormat="1" ht="12.75">
      <c r="K3426" s="101"/>
      <c r="T3426" s="102"/>
      <c r="U3426" s="102"/>
    </row>
    <row r="3427" spans="11:21" s="3" customFormat="1" ht="12.75">
      <c r="K3427" s="101"/>
      <c r="T3427" s="102"/>
      <c r="U3427" s="102"/>
    </row>
    <row r="3428" spans="11:21" s="3" customFormat="1" ht="12.75">
      <c r="K3428" s="101"/>
      <c r="T3428" s="102"/>
      <c r="U3428" s="102"/>
    </row>
    <row r="3429" spans="11:21" s="3" customFormat="1" ht="12.75">
      <c r="K3429" s="101"/>
      <c r="T3429" s="102"/>
      <c r="U3429" s="102"/>
    </row>
    <row r="3430" spans="11:21" s="3" customFormat="1" ht="12.75">
      <c r="K3430" s="101"/>
      <c r="T3430" s="102"/>
      <c r="U3430" s="102"/>
    </row>
    <row r="3431" spans="11:21" s="3" customFormat="1" ht="12.75">
      <c r="K3431" s="101"/>
      <c r="T3431" s="102"/>
      <c r="U3431" s="102"/>
    </row>
    <row r="3432" spans="11:21" s="3" customFormat="1" ht="12.75">
      <c r="K3432" s="101"/>
      <c r="T3432" s="102"/>
      <c r="U3432" s="102"/>
    </row>
    <row r="3433" spans="11:21" s="3" customFormat="1" ht="12.75">
      <c r="K3433" s="101"/>
      <c r="T3433" s="102"/>
      <c r="U3433" s="102"/>
    </row>
    <row r="3434" spans="11:21" s="3" customFormat="1" ht="12.75">
      <c r="K3434" s="101"/>
      <c r="T3434" s="102"/>
      <c r="U3434" s="102"/>
    </row>
    <row r="3435" spans="11:21" s="3" customFormat="1" ht="12.75">
      <c r="K3435" s="101"/>
      <c r="T3435" s="102"/>
      <c r="U3435" s="102"/>
    </row>
    <row r="3436" spans="11:21" s="3" customFormat="1" ht="12.75">
      <c r="K3436" s="101"/>
      <c r="T3436" s="102"/>
      <c r="U3436" s="102"/>
    </row>
    <row r="3437" spans="11:21" s="3" customFormat="1" ht="12.75">
      <c r="K3437" s="101"/>
      <c r="T3437" s="102"/>
      <c r="U3437" s="102"/>
    </row>
    <row r="3438" spans="11:21" s="3" customFormat="1" ht="12.75">
      <c r="K3438" s="101"/>
      <c r="T3438" s="102"/>
      <c r="U3438" s="102"/>
    </row>
    <row r="3439" spans="11:21" s="3" customFormat="1" ht="12.75">
      <c r="K3439" s="101"/>
      <c r="T3439" s="102"/>
      <c r="U3439" s="102"/>
    </row>
    <row r="3440" spans="11:21" s="3" customFormat="1" ht="12.75">
      <c r="K3440" s="101"/>
      <c r="T3440" s="102"/>
      <c r="U3440" s="102"/>
    </row>
    <row r="3441" spans="11:21" s="3" customFormat="1" ht="12.75">
      <c r="K3441" s="101"/>
      <c r="T3441" s="102"/>
      <c r="U3441" s="102"/>
    </row>
    <row r="3442" spans="11:21" s="3" customFormat="1" ht="12.75">
      <c r="K3442" s="101"/>
      <c r="T3442" s="102"/>
      <c r="U3442" s="102"/>
    </row>
    <row r="3443" spans="11:21" s="3" customFormat="1" ht="12.75">
      <c r="K3443" s="101"/>
      <c r="T3443" s="102"/>
      <c r="U3443" s="102"/>
    </row>
    <row r="3444" spans="11:21" s="3" customFormat="1" ht="12.75">
      <c r="K3444" s="101"/>
      <c r="T3444" s="102"/>
      <c r="U3444" s="102"/>
    </row>
    <row r="3445" spans="11:21" s="3" customFormat="1" ht="12.75">
      <c r="K3445" s="101"/>
      <c r="T3445" s="102"/>
      <c r="U3445" s="102"/>
    </row>
    <row r="3446" spans="11:21" s="3" customFormat="1" ht="12.75">
      <c r="K3446" s="101"/>
      <c r="T3446" s="102"/>
      <c r="U3446" s="102"/>
    </row>
    <row r="3447" spans="11:21" s="3" customFormat="1" ht="12.75">
      <c r="K3447" s="101"/>
      <c r="T3447" s="102"/>
      <c r="U3447" s="102"/>
    </row>
    <row r="3448" spans="11:21" s="3" customFormat="1" ht="12.75">
      <c r="K3448" s="101"/>
      <c r="T3448" s="102"/>
      <c r="U3448" s="102"/>
    </row>
    <row r="3449" spans="11:21" s="3" customFormat="1" ht="12.75">
      <c r="K3449" s="101"/>
      <c r="T3449" s="102"/>
      <c r="U3449" s="102"/>
    </row>
    <row r="3450" spans="11:21" s="3" customFormat="1" ht="12.75">
      <c r="K3450" s="101"/>
      <c r="T3450" s="102"/>
      <c r="U3450" s="102"/>
    </row>
    <row r="3451" spans="11:21" s="3" customFormat="1" ht="12.75">
      <c r="K3451" s="101"/>
      <c r="T3451" s="102"/>
      <c r="U3451" s="102"/>
    </row>
    <row r="3452" spans="11:21" s="3" customFormat="1" ht="12.75">
      <c r="K3452" s="101"/>
      <c r="T3452" s="102"/>
      <c r="U3452" s="102"/>
    </row>
    <row r="3453" spans="11:21" s="3" customFormat="1" ht="12.75">
      <c r="K3453" s="101"/>
      <c r="T3453" s="102"/>
      <c r="U3453" s="102"/>
    </row>
    <row r="3454" spans="11:21" s="3" customFormat="1" ht="12.75">
      <c r="K3454" s="101"/>
      <c r="T3454" s="102"/>
      <c r="U3454" s="102"/>
    </row>
    <row r="3455" spans="11:21" s="3" customFormat="1" ht="12.75">
      <c r="K3455" s="101"/>
      <c r="T3455" s="102"/>
      <c r="U3455" s="102"/>
    </row>
    <row r="3456" spans="11:21" s="3" customFormat="1" ht="12.75">
      <c r="K3456" s="101"/>
      <c r="T3456" s="102"/>
      <c r="U3456" s="102"/>
    </row>
    <row r="3457" spans="11:21" s="3" customFormat="1" ht="12.75">
      <c r="K3457" s="101"/>
      <c r="T3457" s="102"/>
      <c r="U3457" s="102"/>
    </row>
    <row r="3458" spans="11:21" s="3" customFormat="1" ht="12.75">
      <c r="K3458" s="101"/>
      <c r="T3458" s="102"/>
      <c r="U3458" s="102"/>
    </row>
    <row r="3459" spans="11:21" s="3" customFormat="1" ht="12.75">
      <c r="K3459" s="101"/>
      <c r="T3459" s="102"/>
      <c r="U3459" s="102"/>
    </row>
    <row r="3460" spans="11:21" s="3" customFormat="1" ht="12.75">
      <c r="K3460" s="101"/>
      <c r="T3460" s="102"/>
      <c r="U3460" s="102"/>
    </row>
    <row r="3461" spans="11:21" s="3" customFormat="1" ht="12.75">
      <c r="K3461" s="101"/>
      <c r="T3461" s="102"/>
      <c r="U3461" s="102"/>
    </row>
    <row r="3462" spans="11:21" s="3" customFormat="1" ht="12.75">
      <c r="K3462" s="101"/>
      <c r="T3462" s="102"/>
      <c r="U3462" s="102"/>
    </row>
    <row r="3463" spans="11:21" s="3" customFormat="1" ht="12.75">
      <c r="K3463" s="101"/>
      <c r="T3463" s="102"/>
      <c r="U3463" s="102"/>
    </row>
    <row r="3464" spans="11:21" s="3" customFormat="1" ht="12.75">
      <c r="K3464" s="101"/>
      <c r="T3464" s="102"/>
      <c r="U3464" s="102"/>
    </row>
    <row r="3465" spans="11:21" s="3" customFormat="1" ht="12.75">
      <c r="K3465" s="101"/>
      <c r="T3465" s="102"/>
      <c r="U3465" s="102"/>
    </row>
    <row r="3466" spans="11:21" s="3" customFormat="1" ht="12.75">
      <c r="K3466" s="101"/>
      <c r="T3466" s="102"/>
      <c r="U3466" s="102"/>
    </row>
    <row r="3467" spans="11:21" s="3" customFormat="1" ht="12.75">
      <c r="K3467" s="101"/>
      <c r="T3467" s="102"/>
      <c r="U3467" s="102"/>
    </row>
    <row r="3468" spans="11:21" s="3" customFormat="1" ht="12.75">
      <c r="K3468" s="101"/>
      <c r="T3468" s="102"/>
      <c r="U3468" s="102"/>
    </row>
    <row r="3469" spans="11:21" s="3" customFormat="1" ht="12.75">
      <c r="K3469" s="101"/>
      <c r="T3469" s="102"/>
      <c r="U3469" s="102"/>
    </row>
    <row r="3470" spans="11:21" s="3" customFormat="1" ht="12.75">
      <c r="K3470" s="101"/>
      <c r="T3470" s="102"/>
      <c r="U3470" s="102"/>
    </row>
    <row r="3471" spans="11:21" s="3" customFormat="1" ht="12.75">
      <c r="K3471" s="101"/>
      <c r="T3471" s="102"/>
      <c r="U3471" s="102"/>
    </row>
    <row r="3472" spans="11:21" s="3" customFormat="1" ht="12.75">
      <c r="K3472" s="101"/>
      <c r="T3472" s="102"/>
      <c r="U3472" s="102"/>
    </row>
    <row r="3473" spans="11:21" s="3" customFormat="1" ht="12.75">
      <c r="K3473" s="101"/>
      <c r="T3473" s="102"/>
      <c r="U3473" s="102"/>
    </row>
    <row r="3474" spans="11:21" s="3" customFormat="1" ht="12.75">
      <c r="K3474" s="101"/>
      <c r="T3474" s="102"/>
      <c r="U3474" s="102"/>
    </row>
    <row r="3475" spans="11:21" s="3" customFormat="1" ht="12.75">
      <c r="K3475" s="101"/>
      <c r="T3475" s="102"/>
      <c r="U3475" s="102"/>
    </row>
    <row r="3476" spans="11:21" s="3" customFormat="1" ht="12.75">
      <c r="K3476" s="101"/>
      <c r="T3476" s="102"/>
      <c r="U3476" s="102"/>
    </row>
    <row r="3477" spans="11:21" s="3" customFormat="1" ht="12.75">
      <c r="K3477" s="101"/>
      <c r="T3477" s="102"/>
      <c r="U3477" s="102"/>
    </row>
    <row r="3478" spans="11:21" s="3" customFormat="1" ht="12.75">
      <c r="K3478" s="101"/>
      <c r="T3478" s="102"/>
      <c r="U3478" s="102"/>
    </row>
    <row r="3479" spans="11:21" s="3" customFormat="1" ht="12.75">
      <c r="K3479" s="101"/>
      <c r="T3479" s="102"/>
      <c r="U3479" s="102"/>
    </row>
    <row r="3480" spans="11:21" s="3" customFormat="1" ht="12.75">
      <c r="K3480" s="101"/>
      <c r="T3480" s="102"/>
      <c r="U3480" s="102"/>
    </row>
    <row r="3481" spans="11:21" s="3" customFormat="1" ht="12.75">
      <c r="K3481" s="101"/>
      <c r="T3481" s="102"/>
      <c r="U3481" s="102"/>
    </row>
    <row r="3482" spans="11:21" s="3" customFormat="1" ht="12.75">
      <c r="K3482" s="101"/>
      <c r="T3482" s="102"/>
      <c r="U3482" s="102"/>
    </row>
    <row r="3483" spans="11:21" s="3" customFormat="1" ht="12.75">
      <c r="K3483" s="101"/>
      <c r="T3483" s="102"/>
      <c r="U3483" s="102"/>
    </row>
    <row r="3484" spans="11:21" s="3" customFormat="1" ht="12.75">
      <c r="K3484" s="101"/>
      <c r="T3484" s="102"/>
      <c r="U3484" s="102"/>
    </row>
    <row r="3485" spans="11:21" s="3" customFormat="1" ht="12.75">
      <c r="K3485" s="101"/>
      <c r="T3485" s="102"/>
      <c r="U3485" s="102"/>
    </row>
    <row r="3486" spans="11:21" s="3" customFormat="1" ht="12.75">
      <c r="K3486" s="101"/>
      <c r="T3486" s="102"/>
      <c r="U3486" s="102"/>
    </row>
    <row r="3487" spans="11:21" s="3" customFormat="1" ht="12.75">
      <c r="K3487" s="101"/>
      <c r="T3487" s="102"/>
      <c r="U3487" s="102"/>
    </row>
    <row r="3488" spans="11:21" s="3" customFormat="1" ht="12.75">
      <c r="K3488" s="101"/>
      <c r="T3488" s="102"/>
      <c r="U3488" s="102"/>
    </row>
    <row r="3489" spans="11:21" s="3" customFormat="1" ht="12.75">
      <c r="K3489" s="101"/>
      <c r="T3489" s="102"/>
      <c r="U3489" s="102"/>
    </row>
    <row r="3490" spans="11:21" s="3" customFormat="1" ht="12.75">
      <c r="K3490" s="101"/>
      <c r="T3490" s="102"/>
      <c r="U3490" s="102"/>
    </row>
    <row r="3491" spans="11:21" s="3" customFormat="1" ht="12.75">
      <c r="K3491" s="101"/>
      <c r="T3491" s="102"/>
      <c r="U3491" s="102"/>
    </row>
    <row r="3492" spans="11:21" s="3" customFormat="1" ht="12.75">
      <c r="K3492" s="101"/>
      <c r="T3492" s="102"/>
      <c r="U3492" s="102"/>
    </row>
    <row r="3493" spans="11:21" s="3" customFormat="1" ht="12.75">
      <c r="K3493" s="101"/>
      <c r="T3493" s="102"/>
      <c r="U3493" s="102"/>
    </row>
    <row r="3494" spans="11:21" s="3" customFormat="1" ht="12.75">
      <c r="K3494" s="101"/>
      <c r="T3494" s="102"/>
      <c r="U3494" s="102"/>
    </row>
    <row r="3495" spans="11:21" s="3" customFormat="1" ht="12.75">
      <c r="K3495" s="101"/>
      <c r="T3495" s="102"/>
      <c r="U3495" s="102"/>
    </row>
    <row r="3496" spans="11:21" s="3" customFormat="1" ht="12.75">
      <c r="K3496" s="101"/>
      <c r="T3496" s="102"/>
      <c r="U3496" s="102"/>
    </row>
    <row r="3497" spans="11:21" s="3" customFormat="1" ht="12.75">
      <c r="K3497" s="101"/>
      <c r="T3497" s="102"/>
      <c r="U3497" s="102"/>
    </row>
    <row r="3498" spans="11:21" s="3" customFormat="1" ht="12.75">
      <c r="K3498" s="101"/>
      <c r="T3498" s="102"/>
      <c r="U3498" s="102"/>
    </row>
    <row r="3499" spans="11:21" s="3" customFormat="1" ht="12.75">
      <c r="K3499" s="101"/>
      <c r="T3499" s="102"/>
      <c r="U3499" s="102"/>
    </row>
    <row r="3500" spans="11:21" s="3" customFormat="1" ht="12.75">
      <c r="K3500" s="101"/>
      <c r="T3500" s="102"/>
      <c r="U3500" s="102"/>
    </row>
    <row r="3501" spans="11:21" s="3" customFormat="1" ht="12.75">
      <c r="K3501" s="101"/>
      <c r="T3501" s="102"/>
      <c r="U3501" s="102"/>
    </row>
    <row r="3502" spans="11:21" s="3" customFormat="1" ht="12.75">
      <c r="K3502" s="101"/>
      <c r="T3502" s="102"/>
      <c r="U3502" s="102"/>
    </row>
    <row r="3503" spans="11:21" s="3" customFormat="1" ht="12.75">
      <c r="K3503" s="101"/>
      <c r="T3503" s="102"/>
      <c r="U3503" s="102"/>
    </row>
    <row r="3504" spans="11:21" s="3" customFormat="1" ht="12.75">
      <c r="K3504" s="101"/>
      <c r="T3504" s="102"/>
      <c r="U3504" s="102"/>
    </row>
    <row r="3505" spans="11:21" s="3" customFormat="1" ht="12.75">
      <c r="K3505" s="101"/>
      <c r="T3505" s="102"/>
      <c r="U3505" s="102"/>
    </row>
    <row r="3506" spans="11:21" s="3" customFormat="1" ht="12.75">
      <c r="K3506" s="101"/>
      <c r="T3506" s="102"/>
      <c r="U3506" s="102"/>
    </row>
    <row r="3507" spans="11:21" s="3" customFormat="1" ht="12.75">
      <c r="K3507" s="101"/>
      <c r="T3507" s="102"/>
      <c r="U3507" s="102"/>
    </row>
    <row r="3508" spans="11:21" s="3" customFormat="1" ht="12.75">
      <c r="K3508" s="101"/>
      <c r="T3508" s="102"/>
      <c r="U3508" s="102"/>
    </row>
    <row r="3509" spans="11:21" s="3" customFormat="1" ht="12.75">
      <c r="K3509" s="101"/>
      <c r="T3509" s="102"/>
      <c r="U3509" s="102"/>
    </row>
    <row r="3510" spans="11:21" s="3" customFormat="1" ht="12.75">
      <c r="K3510" s="101"/>
      <c r="T3510" s="102"/>
      <c r="U3510" s="102"/>
    </row>
    <row r="3511" spans="11:21" s="3" customFormat="1" ht="12.75">
      <c r="K3511" s="101"/>
      <c r="T3511" s="102"/>
      <c r="U3511" s="102"/>
    </row>
    <row r="3512" spans="11:21" s="3" customFormat="1" ht="12.75">
      <c r="K3512" s="101"/>
      <c r="T3512" s="102"/>
      <c r="U3512" s="102"/>
    </row>
    <row r="3513" spans="11:21" s="3" customFormat="1" ht="12.75">
      <c r="K3513" s="101"/>
      <c r="T3513" s="102"/>
      <c r="U3513" s="102"/>
    </row>
    <row r="3514" spans="11:21" s="3" customFormat="1" ht="12.75">
      <c r="K3514" s="101"/>
      <c r="T3514" s="102"/>
      <c r="U3514" s="102"/>
    </row>
    <row r="3515" spans="11:21" s="3" customFormat="1" ht="12.75">
      <c r="K3515" s="101"/>
      <c r="T3515" s="102"/>
      <c r="U3515" s="102"/>
    </row>
    <row r="3516" spans="11:21" s="3" customFormat="1" ht="12.75">
      <c r="K3516" s="101"/>
      <c r="T3516" s="102"/>
      <c r="U3516" s="102"/>
    </row>
    <row r="3517" spans="11:21" s="3" customFormat="1" ht="12.75">
      <c r="K3517" s="101"/>
      <c r="T3517" s="102"/>
      <c r="U3517" s="102"/>
    </row>
    <row r="3518" spans="11:21" s="3" customFormat="1" ht="12.75">
      <c r="K3518" s="101"/>
      <c r="T3518" s="102"/>
      <c r="U3518" s="102"/>
    </row>
    <row r="3519" spans="11:21" s="3" customFormat="1" ht="12.75">
      <c r="K3519" s="101"/>
      <c r="T3519" s="102"/>
      <c r="U3519" s="102"/>
    </row>
    <row r="3520" spans="11:21" s="3" customFormat="1" ht="12.75">
      <c r="K3520" s="101"/>
      <c r="T3520" s="102"/>
      <c r="U3520" s="102"/>
    </row>
    <row r="3521" spans="11:21" s="3" customFormat="1" ht="12.75">
      <c r="K3521" s="101"/>
      <c r="T3521" s="102"/>
      <c r="U3521" s="102"/>
    </row>
    <row r="3522" spans="11:21" s="3" customFormat="1" ht="12.75">
      <c r="K3522" s="101"/>
      <c r="T3522" s="102"/>
      <c r="U3522" s="102"/>
    </row>
    <row r="3523" spans="11:21" s="3" customFormat="1" ht="12.75">
      <c r="K3523" s="101"/>
      <c r="T3523" s="102"/>
      <c r="U3523" s="102"/>
    </row>
    <row r="3524" spans="11:21" s="3" customFormat="1" ht="12.75">
      <c r="K3524" s="101"/>
      <c r="T3524" s="102"/>
      <c r="U3524" s="102"/>
    </row>
    <row r="3525" spans="11:21" s="3" customFormat="1" ht="12.75">
      <c r="K3525" s="101"/>
      <c r="T3525" s="102"/>
      <c r="U3525" s="102"/>
    </row>
    <row r="3526" spans="11:21" s="3" customFormat="1" ht="12.75">
      <c r="K3526" s="101"/>
      <c r="T3526" s="102"/>
      <c r="U3526" s="102"/>
    </row>
    <row r="3527" spans="11:21" s="3" customFormat="1" ht="12.75">
      <c r="K3527" s="101"/>
      <c r="T3527" s="102"/>
      <c r="U3527" s="102"/>
    </row>
    <row r="3528" spans="11:21" s="3" customFormat="1" ht="12.75">
      <c r="K3528" s="101"/>
      <c r="T3528" s="102"/>
      <c r="U3528" s="102"/>
    </row>
    <row r="3529" spans="11:21" s="3" customFormat="1" ht="12.75">
      <c r="K3529" s="101"/>
      <c r="T3529" s="102"/>
      <c r="U3529" s="102"/>
    </row>
    <row r="3530" spans="11:21" s="3" customFormat="1" ht="12.75">
      <c r="K3530" s="101"/>
      <c r="T3530" s="102"/>
      <c r="U3530" s="102"/>
    </row>
    <row r="3531" spans="11:21" s="3" customFormat="1" ht="12.75">
      <c r="K3531" s="101"/>
      <c r="T3531" s="102"/>
      <c r="U3531" s="102"/>
    </row>
    <row r="3532" spans="11:21" s="3" customFormat="1" ht="12.75">
      <c r="K3532" s="101"/>
      <c r="T3532" s="102"/>
      <c r="U3532" s="102"/>
    </row>
    <row r="3533" spans="11:21" s="3" customFormat="1" ht="12.75">
      <c r="K3533" s="101"/>
      <c r="T3533" s="102"/>
      <c r="U3533" s="102"/>
    </row>
    <row r="3534" spans="11:21" s="3" customFormat="1" ht="12.75">
      <c r="K3534" s="101"/>
      <c r="T3534" s="102"/>
      <c r="U3534" s="102"/>
    </row>
    <row r="3535" spans="11:21" s="3" customFormat="1" ht="12.75">
      <c r="K3535" s="101"/>
      <c r="T3535" s="102"/>
      <c r="U3535" s="102"/>
    </row>
    <row r="3536" spans="11:21" s="3" customFormat="1" ht="12.75">
      <c r="K3536" s="101"/>
      <c r="T3536" s="102"/>
      <c r="U3536" s="102"/>
    </row>
    <row r="3537" spans="11:21" s="3" customFormat="1" ht="12.75">
      <c r="K3537" s="101"/>
      <c r="T3537" s="102"/>
      <c r="U3537" s="102"/>
    </row>
    <row r="3538" spans="11:21" s="3" customFormat="1" ht="12.75">
      <c r="K3538" s="101"/>
      <c r="T3538" s="102"/>
      <c r="U3538" s="102"/>
    </row>
    <row r="3539" spans="11:21" s="3" customFormat="1" ht="12.75">
      <c r="K3539" s="101"/>
      <c r="T3539" s="102"/>
      <c r="U3539" s="102"/>
    </row>
    <row r="3540" spans="11:21" s="3" customFormat="1" ht="12.75">
      <c r="K3540" s="101"/>
      <c r="T3540" s="102"/>
      <c r="U3540" s="102"/>
    </row>
    <row r="3541" spans="11:21" s="3" customFormat="1" ht="12.75">
      <c r="K3541" s="101"/>
      <c r="T3541" s="102"/>
      <c r="U3541" s="102"/>
    </row>
    <row r="3542" spans="11:21" s="3" customFormat="1" ht="12.75">
      <c r="K3542" s="101"/>
      <c r="T3542" s="102"/>
      <c r="U3542" s="102"/>
    </row>
    <row r="3543" spans="11:21" s="3" customFormat="1" ht="12.75">
      <c r="K3543" s="101"/>
      <c r="T3543" s="102"/>
      <c r="U3543" s="102"/>
    </row>
    <row r="3544" spans="11:21" s="3" customFormat="1" ht="12.75">
      <c r="K3544" s="101"/>
      <c r="T3544" s="102"/>
      <c r="U3544" s="102"/>
    </row>
    <row r="3545" spans="11:21" s="3" customFormat="1" ht="12.75">
      <c r="K3545" s="101"/>
      <c r="T3545" s="102"/>
      <c r="U3545" s="102"/>
    </row>
    <row r="3546" spans="11:21" s="3" customFormat="1" ht="12.75">
      <c r="K3546" s="101"/>
      <c r="T3546" s="102"/>
      <c r="U3546" s="102"/>
    </row>
    <row r="3547" spans="11:21" s="3" customFormat="1" ht="12.75">
      <c r="K3547" s="101"/>
      <c r="T3547" s="102"/>
      <c r="U3547" s="102"/>
    </row>
    <row r="3548" spans="11:21" s="3" customFormat="1" ht="12.75">
      <c r="K3548" s="101"/>
      <c r="T3548" s="102"/>
      <c r="U3548" s="102"/>
    </row>
    <row r="3549" spans="11:21" s="3" customFormat="1" ht="12.75">
      <c r="K3549" s="101"/>
      <c r="T3549" s="102"/>
      <c r="U3549" s="102"/>
    </row>
    <row r="3550" spans="11:21" s="3" customFormat="1" ht="12.75">
      <c r="K3550" s="101"/>
      <c r="T3550" s="102"/>
      <c r="U3550" s="102"/>
    </row>
    <row r="3551" spans="11:21" s="3" customFormat="1" ht="12.75">
      <c r="K3551" s="101"/>
      <c r="T3551" s="102"/>
      <c r="U3551" s="102"/>
    </row>
    <row r="3552" spans="11:21" s="3" customFormat="1" ht="12.75">
      <c r="K3552" s="101"/>
      <c r="T3552" s="102"/>
      <c r="U3552" s="102"/>
    </row>
    <row r="3553" spans="11:21" s="3" customFormat="1" ht="12.75">
      <c r="K3553" s="101"/>
      <c r="T3553" s="102"/>
      <c r="U3553" s="102"/>
    </row>
    <row r="3554" spans="11:21" s="3" customFormat="1" ht="12.75">
      <c r="K3554" s="101"/>
      <c r="T3554" s="102"/>
      <c r="U3554" s="102"/>
    </row>
    <row r="3555" spans="11:21" s="3" customFormat="1" ht="12.75">
      <c r="K3555" s="101"/>
      <c r="T3555" s="102"/>
      <c r="U3555" s="102"/>
    </row>
    <row r="3556" spans="11:21" s="3" customFormat="1" ht="12.75">
      <c r="K3556" s="101"/>
      <c r="T3556" s="102"/>
      <c r="U3556" s="102"/>
    </row>
    <row r="3557" spans="11:21" s="3" customFormat="1" ht="12.75">
      <c r="K3557" s="101"/>
      <c r="T3557" s="102"/>
      <c r="U3557" s="102"/>
    </row>
    <row r="3558" spans="11:21" s="3" customFormat="1" ht="12.75">
      <c r="K3558" s="101"/>
      <c r="T3558" s="102"/>
      <c r="U3558" s="102"/>
    </row>
    <row r="3559" spans="11:21" s="3" customFormat="1" ht="12.75">
      <c r="K3559" s="101"/>
      <c r="T3559" s="102"/>
      <c r="U3559" s="102"/>
    </row>
    <row r="3560" spans="11:21" s="3" customFormat="1" ht="12.75">
      <c r="K3560" s="101"/>
      <c r="T3560" s="102"/>
      <c r="U3560" s="102"/>
    </row>
    <row r="3561" spans="11:21" s="3" customFormat="1" ht="12.75">
      <c r="K3561" s="101"/>
      <c r="T3561" s="102"/>
      <c r="U3561" s="102"/>
    </row>
    <row r="3562" spans="11:21" s="3" customFormat="1" ht="12.75">
      <c r="K3562" s="101"/>
      <c r="T3562" s="102"/>
      <c r="U3562" s="102"/>
    </row>
    <row r="3563" spans="11:21" s="3" customFormat="1" ht="12.75">
      <c r="K3563" s="101"/>
      <c r="T3563" s="102"/>
      <c r="U3563" s="102"/>
    </row>
    <row r="3564" spans="11:21" s="3" customFormat="1" ht="12.75">
      <c r="K3564" s="101"/>
      <c r="T3564" s="102"/>
      <c r="U3564" s="102"/>
    </row>
    <row r="3565" spans="11:21" s="3" customFormat="1" ht="12.75">
      <c r="K3565" s="101"/>
      <c r="T3565" s="102"/>
      <c r="U3565" s="102"/>
    </row>
    <row r="3566" spans="11:21" s="3" customFormat="1" ht="12.75">
      <c r="K3566" s="101"/>
      <c r="T3566" s="102"/>
      <c r="U3566" s="102"/>
    </row>
    <row r="3567" spans="11:21" s="3" customFormat="1" ht="12.75">
      <c r="K3567" s="101"/>
      <c r="T3567" s="102"/>
      <c r="U3567" s="102"/>
    </row>
    <row r="3568" spans="11:21" s="3" customFormat="1" ht="12.75">
      <c r="K3568" s="101"/>
      <c r="T3568" s="102"/>
      <c r="U3568" s="102"/>
    </row>
    <row r="3569" spans="11:21" s="3" customFormat="1" ht="12.75">
      <c r="K3569" s="101"/>
      <c r="T3569" s="102"/>
      <c r="U3569" s="102"/>
    </row>
    <row r="3570" spans="11:21" s="3" customFormat="1" ht="12.75">
      <c r="K3570" s="101"/>
      <c r="T3570" s="102"/>
      <c r="U3570" s="102"/>
    </row>
    <row r="3571" spans="11:21" s="3" customFormat="1" ht="12.75">
      <c r="K3571" s="101"/>
      <c r="T3571" s="102"/>
      <c r="U3571" s="102"/>
    </row>
    <row r="3572" spans="11:21" s="3" customFormat="1" ht="12.75">
      <c r="K3572" s="101"/>
      <c r="T3572" s="102"/>
      <c r="U3572" s="102"/>
    </row>
    <row r="3573" spans="11:21" s="3" customFormat="1" ht="12.75">
      <c r="K3573" s="101"/>
      <c r="T3573" s="102"/>
      <c r="U3573" s="102"/>
    </row>
    <row r="3574" spans="11:21" s="3" customFormat="1" ht="12.75">
      <c r="K3574" s="101"/>
      <c r="T3574" s="102"/>
      <c r="U3574" s="102"/>
    </row>
    <row r="3575" spans="11:21" s="3" customFormat="1" ht="12.75">
      <c r="K3575" s="101"/>
      <c r="T3575" s="102"/>
      <c r="U3575" s="102"/>
    </row>
    <row r="3576" spans="11:21" s="3" customFormat="1" ht="12.75">
      <c r="K3576" s="101"/>
      <c r="T3576" s="102"/>
      <c r="U3576" s="102"/>
    </row>
    <row r="3577" spans="11:21" s="3" customFormat="1" ht="12.75">
      <c r="K3577" s="101"/>
      <c r="T3577" s="102"/>
      <c r="U3577" s="102"/>
    </row>
    <row r="3578" spans="11:21" s="3" customFormat="1" ht="12.75">
      <c r="K3578" s="101"/>
      <c r="T3578" s="102"/>
      <c r="U3578" s="102"/>
    </row>
    <row r="3579" spans="11:21" s="3" customFormat="1" ht="12.75">
      <c r="K3579" s="101"/>
      <c r="T3579" s="102"/>
      <c r="U3579" s="102"/>
    </row>
    <row r="3580" spans="11:21" s="3" customFormat="1" ht="12.75">
      <c r="K3580" s="101"/>
      <c r="T3580" s="102"/>
      <c r="U3580" s="102"/>
    </row>
    <row r="3581" spans="11:21" s="3" customFormat="1" ht="12.75">
      <c r="K3581" s="101"/>
      <c r="T3581" s="102"/>
      <c r="U3581" s="102"/>
    </row>
    <row r="3582" spans="11:21" s="3" customFormat="1" ht="12.75">
      <c r="K3582" s="101"/>
      <c r="T3582" s="102"/>
      <c r="U3582" s="102"/>
    </row>
    <row r="3583" spans="11:21" s="3" customFormat="1" ht="12.75">
      <c r="K3583" s="101"/>
      <c r="T3583" s="102"/>
      <c r="U3583" s="102"/>
    </row>
    <row r="3584" spans="11:21" s="3" customFormat="1" ht="12.75">
      <c r="K3584" s="101"/>
      <c r="T3584" s="102"/>
      <c r="U3584" s="102"/>
    </row>
    <row r="3585" spans="11:21" s="3" customFormat="1" ht="12.75">
      <c r="K3585" s="101"/>
      <c r="T3585" s="102"/>
      <c r="U3585" s="102"/>
    </row>
    <row r="3586" spans="11:21" s="3" customFormat="1" ht="12.75">
      <c r="K3586" s="101"/>
      <c r="T3586" s="102"/>
      <c r="U3586" s="102"/>
    </row>
    <row r="3587" spans="11:21" s="3" customFormat="1" ht="12.75">
      <c r="K3587" s="101"/>
      <c r="T3587" s="102"/>
      <c r="U3587" s="102"/>
    </row>
    <row r="3588" spans="11:21" s="3" customFormat="1" ht="12.75">
      <c r="K3588" s="101"/>
      <c r="T3588" s="102"/>
      <c r="U3588" s="102"/>
    </row>
    <row r="3589" spans="11:21" s="3" customFormat="1" ht="12.75">
      <c r="K3589" s="101"/>
      <c r="T3589" s="102"/>
      <c r="U3589" s="102"/>
    </row>
    <row r="3590" spans="11:21" s="3" customFormat="1" ht="12.75">
      <c r="K3590" s="101"/>
      <c r="T3590" s="102"/>
      <c r="U3590" s="102"/>
    </row>
    <row r="3591" spans="11:21" s="3" customFormat="1" ht="12.75">
      <c r="K3591" s="101"/>
      <c r="T3591" s="102"/>
      <c r="U3591" s="102"/>
    </row>
    <row r="3592" spans="11:21" s="3" customFormat="1" ht="12.75">
      <c r="K3592" s="101"/>
      <c r="T3592" s="102"/>
      <c r="U3592" s="102"/>
    </row>
    <row r="3593" spans="11:21" s="3" customFormat="1" ht="12.75">
      <c r="K3593" s="101"/>
      <c r="T3593" s="102"/>
      <c r="U3593" s="102"/>
    </row>
    <row r="3594" spans="11:21" s="3" customFormat="1" ht="12.75">
      <c r="K3594" s="101"/>
      <c r="T3594" s="102"/>
      <c r="U3594" s="102"/>
    </row>
    <row r="3595" spans="11:21" s="3" customFormat="1" ht="12.75">
      <c r="K3595" s="101"/>
      <c r="T3595" s="102"/>
      <c r="U3595" s="102"/>
    </row>
    <row r="3596" spans="11:21" s="3" customFormat="1" ht="12.75">
      <c r="K3596" s="101"/>
      <c r="T3596" s="102"/>
      <c r="U3596" s="102"/>
    </row>
    <row r="3597" spans="11:21" s="3" customFormat="1" ht="12.75">
      <c r="K3597" s="101"/>
      <c r="T3597" s="102"/>
      <c r="U3597" s="102"/>
    </row>
    <row r="3598" spans="11:21" s="3" customFormat="1" ht="12.75">
      <c r="K3598" s="101"/>
      <c r="T3598" s="102"/>
      <c r="U3598" s="102"/>
    </row>
    <row r="3599" spans="11:21" s="3" customFormat="1" ht="12.75">
      <c r="K3599" s="101"/>
      <c r="T3599" s="102"/>
      <c r="U3599" s="102"/>
    </row>
    <row r="3600" spans="11:21" s="3" customFormat="1" ht="12.75">
      <c r="K3600" s="101"/>
      <c r="T3600" s="102"/>
      <c r="U3600" s="102"/>
    </row>
    <row r="3601" spans="11:21" s="3" customFormat="1" ht="12.75">
      <c r="K3601" s="101"/>
      <c r="T3601" s="102"/>
      <c r="U3601" s="102"/>
    </row>
    <row r="3602" spans="11:21" s="3" customFormat="1" ht="12.75">
      <c r="K3602" s="101"/>
      <c r="T3602" s="102"/>
      <c r="U3602" s="102"/>
    </row>
    <row r="3603" spans="11:21" s="3" customFormat="1" ht="12.75">
      <c r="K3603" s="101"/>
      <c r="T3603" s="102"/>
      <c r="U3603" s="102"/>
    </row>
    <row r="3604" spans="11:21" s="3" customFormat="1" ht="12.75">
      <c r="K3604" s="101"/>
      <c r="T3604" s="102"/>
      <c r="U3604" s="102"/>
    </row>
    <row r="3605" spans="11:21" s="3" customFormat="1" ht="12.75">
      <c r="K3605" s="101"/>
      <c r="T3605" s="102"/>
      <c r="U3605" s="102"/>
    </row>
    <row r="3606" spans="11:21" s="3" customFormat="1" ht="12.75">
      <c r="K3606" s="101"/>
      <c r="T3606" s="102"/>
      <c r="U3606" s="102"/>
    </row>
    <row r="3607" spans="11:21" s="3" customFormat="1" ht="12.75">
      <c r="K3607" s="101"/>
      <c r="T3607" s="102"/>
      <c r="U3607" s="102"/>
    </row>
    <row r="3608" spans="11:21" s="3" customFormat="1" ht="12.75">
      <c r="K3608" s="101"/>
      <c r="T3608" s="102"/>
      <c r="U3608" s="102"/>
    </row>
    <row r="3609" spans="11:21" s="3" customFormat="1" ht="12.75">
      <c r="K3609" s="101"/>
      <c r="T3609" s="102"/>
      <c r="U3609" s="102"/>
    </row>
    <row r="3610" spans="11:21" s="3" customFormat="1" ht="12.75">
      <c r="K3610" s="101"/>
      <c r="T3610" s="102"/>
      <c r="U3610" s="102"/>
    </row>
    <row r="3611" spans="11:21" s="3" customFormat="1" ht="12.75">
      <c r="K3611" s="101"/>
      <c r="T3611" s="102"/>
      <c r="U3611" s="102"/>
    </row>
    <row r="3612" spans="11:21" s="3" customFormat="1" ht="12.75">
      <c r="K3612" s="101"/>
      <c r="T3612" s="102"/>
      <c r="U3612" s="102"/>
    </row>
    <row r="3613" spans="11:21" s="3" customFormat="1" ht="12.75">
      <c r="K3613" s="101"/>
      <c r="T3613" s="102"/>
      <c r="U3613" s="102"/>
    </row>
    <row r="3614" spans="11:21" s="3" customFormat="1" ht="12.75">
      <c r="K3614" s="101"/>
      <c r="T3614" s="102"/>
      <c r="U3614" s="102"/>
    </row>
    <row r="3615" spans="11:21" s="3" customFormat="1" ht="12.75">
      <c r="K3615" s="101"/>
      <c r="T3615" s="102"/>
      <c r="U3615" s="102"/>
    </row>
    <row r="3616" spans="11:21" s="3" customFormat="1" ht="12.75">
      <c r="K3616" s="101"/>
      <c r="T3616" s="102"/>
      <c r="U3616" s="102"/>
    </row>
    <row r="3617" spans="11:21" s="3" customFormat="1" ht="12.75">
      <c r="K3617" s="101"/>
      <c r="T3617" s="102"/>
      <c r="U3617" s="102"/>
    </row>
    <row r="3618" spans="11:21" s="3" customFormat="1" ht="12.75">
      <c r="K3618" s="101"/>
      <c r="T3618" s="102"/>
      <c r="U3618" s="102"/>
    </row>
    <row r="3619" spans="11:21" s="3" customFormat="1" ht="12.75">
      <c r="K3619" s="101"/>
      <c r="T3619" s="102"/>
      <c r="U3619" s="102"/>
    </row>
    <row r="3620" spans="11:21" s="3" customFormat="1" ht="12.75">
      <c r="K3620" s="101"/>
      <c r="T3620" s="102"/>
      <c r="U3620" s="102"/>
    </row>
    <row r="3621" spans="11:21" s="3" customFormat="1" ht="12.75">
      <c r="K3621" s="101"/>
      <c r="T3621" s="102"/>
      <c r="U3621" s="102"/>
    </row>
    <row r="3622" spans="11:21" s="3" customFormat="1" ht="12.75">
      <c r="K3622" s="101"/>
      <c r="T3622" s="102"/>
      <c r="U3622" s="102"/>
    </row>
    <row r="3623" spans="11:21" s="3" customFormat="1" ht="12.75">
      <c r="K3623" s="101"/>
      <c r="T3623" s="102"/>
      <c r="U3623" s="102"/>
    </row>
    <row r="3624" spans="11:21" s="3" customFormat="1" ht="12.75">
      <c r="K3624" s="101"/>
      <c r="T3624" s="102"/>
      <c r="U3624" s="102"/>
    </row>
    <row r="3625" spans="11:21" s="3" customFormat="1" ht="12.75">
      <c r="K3625" s="101"/>
      <c r="T3625" s="102"/>
      <c r="U3625" s="102"/>
    </row>
    <row r="3626" spans="11:21" s="3" customFormat="1" ht="12.75">
      <c r="K3626" s="101"/>
      <c r="T3626" s="102"/>
      <c r="U3626" s="102"/>
    </row>
    <row r="3627" spans="11:21" s="3" customFormat="1" ht="12.75">
      <c r="K3627" s="101"/>
      <c r="T3627" s="102"/>
      <c r="U3627" s="102"/>
    </row>
    <row r="3628" spans="11:21" s="3" customFormat="1" ht="12.75">
      <c r="K3628" s="101"/>
      <c r="T3628" s="102"/>
      <c r="U3628" s="102"/>
    </row>
    <row r="3629" spans="11:21" s="3" customFormat="1" ht="12.75">
      <c r="K3629" s="101"/>
      <c r="T3629" s="102"/>
      <c r="U3629" s="102"/>
    </row>
    <row r="3630" spans="11:21" s="3" customFormat="1" ht="12.75">
      <c r="K3630" s="101"/>
      <c r="T3630" s="102"/>
      <c r="U3630" s="102"/>
    </row>
    <row r="3631" spans="11:21" s="3" customFormat="1" ht="12.75">
      <c r="K3631" s="101"/>
      <c r="T3631" s="102"/>
      <c r="U3631" s="102"/>
    </row>
    <row r="3632" spans="11:21" s="3" customFormat="1" ht="12.75">
      <c r="K3632" s="101"/>
      <c r="T3632" s="102"/>
      <c r="U3632" s="102"/>
    </row>
    <row r="3633" spans="11:21" s="3" customFormat="1" ht="12.75">
      <c r="K3633" s="101"/>
      <c r="T3633" s="102"/>
      <c r="U3633" s="102"/>
    </row>
    <row r="3634" spans="11:21" s="3" customFormat="1" ht="12.75">
      <c r="K3634" s="101"/>
      <c r="T3634" s="102"/>
      <c r="U3634" s="102"/>
    </row>
    <row r="3635" spans="11:21" s="3" customFormat="1" ht="12.75">
      <c r="K3635" s="101"/>
      <c r="T3635" s="102"/>
      <c r="U3635" s="102"/>
    </row>
    <row r="3636" spans="11:21" s="3" customFormat="1" ht="12.75">
      <c r="K3636" s="101"/>
      <c r="T3636" s="102"/>
      <c r="U3636" s="102"/>
    </row>
    <row r="3637" spans="11:21" s="3" customFormat="1" ht="12.75">
      <c r="K3637" s="101"/>
      <c r="T3637" s="102"/>
      <c r="U3637" s="102"/>
    </row>
    <row r="3638" spans="11:21" s="3" customFormat="1" ht="12.75">
      <c r="K3638" s="101"/>
      <c r="T3638" s="102"/>
      <c r="U3638" s="102"/>
    </row>
    <row r="3639" spans="11:21" s="3" customFormat="1" ht="12.75">
      <c r="K3639" s="101"/>
      <c r="T3639" s="102"/>
      <c r="U3639" s="102"/>
    </row>
    <row r="3640" spans="11:21" s="3" customFormat="1" ht="12.75">
      <c r="K3640" s="101"/>
      <c r="T3640" s="102"/>
      <c r="U3640" s="102"/>
    </row>
    <row r="3641" spans="11:21" s="3" customFormat="1" ht="12.75">
      <c r="K3641" s="101"/>
      <c r="T3641" s="102"/>
      <c r="U3641" s="102"/>
    </row>
    <row r="3642" spans="11:21" s="3" customFormat="1" ht="12.75">
      <c r="K3642" s="101"/>
      <c r="T3642" s="102"/>
      <c r="U3642" s="102"/>
    </row>
    <row r="3643" spans="11:21" s="3" customFormat="1" ht="12.75">
      <c r="K3643" s="101"/>
      <c r="T3643" s="102"/>
      <c r="U3643" s="102"/>
    </row>
    <row r="3644" spans="11:21" s="3" customFormat="1" ht="12.75">
      <c r="K3644" s="101"/>
      <c r="T3644" s="102"/>
      <c r="U3644" s="102"/>
    </row>
    <row r="3645" spans="11:21" s="3" customFormat="1" ht="12.75">
      <c r="K3645" s="101"/>
      <c r="T3645" s="102"/>
      <c r="U3645" s="102"/>
    </row>
    <row r="3646" spans="11:21" s="3" customFormat="1" ht="12.75">
      <c r="K3646" s="101"/>
      <c r="T3646" s="102"/>
      <c r="U3646" s="102"/>
    </row>
    <row r="3647" spans="11:21" s="3" customFormat="1" ht="12.75">
      <c r="K3647" s="101"/>
      <c r="T3647" s="102"/>
      <c r="U3647" s="102"/>
    </row>
    <row r="3648" spans="11:21" s="3" customFormat="1" ht="12.75">
      <c r="K3648" s="101"/>
      <c r="T3648" s="102"/>
      <c r="U3648" s="102"/>
    </row>
    <row r="3649" spans="11:21" s="3" customFormat="1" ht="12.75">
      <c r="K3649" s="101"/>
      <c r="T3649" s="102"/>
      <c r="U3649" s="102"/>
    </row>
    <row r="3650" spans="11:21" s="3" customFormat="1" ht="12.75">
      <c r="K3650" s="101"/>
      <c r="T3650" s="102"/>
      <c r="U3650" s="102"/>
    </row>
    <row r="3651" spans="11:21" s="3" customFormat="1" ht="12.75">
      <c r="K3651" s="101"/>
      <c r="T3651" s="102"/>
      <c r="U3651" s="102"/>
    </row>
    <row r="3652" spans="11:21" s="3" customFormat="1" ht="12.75">
      <c r="K3652" s="101"/>
      <c r="T3652" s="102"/>
      <c r="U3652" s="102"/>
    </row>
    <row r="3653" spans="11:21" s="3" customFormat="1" ht="12.75">
      <c r="K3653" s="101"/>
      <c r="T3653" s="102"/>
      <c r="U3653" s="102"/>
    </row>
    <row r="3654" spans="11:21" s="3" customFormat="1" ht="12.75">
      <c r="K3654" s="101"/>
      <c r="T3654" s="102"/>
      <c r="U3654" s="102"/>
    </row>
    <row r="3655" spans="11:21" s="3" customFormat="1" ht="12.75">
      <c r="K3655" s="101"/>
      <c r="T3655" s="102"/>
      <c r="U3655" s="102"/>
    </row>
    <row r="3656" spans="11:21" s="3" customFormat="1" ht="12.75">
      <c r="K3656" s="101"/>
      <c r="T3656" s="102"/>
      <c r="U3656" s="102"/>
    </row>
    <row r="3657" spans="11:21" s="3" customFormat="1" ht="12.75">
      <c r="K3657" s="101"/>
      <c r="T3657" s="102"/>
      <c r="U3657" s="102"/>
    </row>
    <row r="3658" spans="11:21" s="3" customFormat="1" ht="12.75">
      <c r="K3658" s="101"/>
      <c r="T3658" s="102"/>
      <c r="U3658" s="102"/>
    </row>
    <row r="3659" spans="11:21" s="3" customFormat="1" ht="12.75">
      <c r="K3659" s="101"/>
      <c r="T3659" s="102"/>
      <c r="U3659" s="102"/>
    </row>
    <row r="3660" spans="11:21" s="3" customFormat="1" ht="12.75">
      <c r="K3660" s="101"/>
      <c r="T3660" s="102"/>
      <c r="U3660" s="102"/>
    </row>
    <row r="3661" spans="11:21" s="3" customFormat="1" ht="12.75">
      <c r="K3661" s="101"/>
      <c r="T3661" s="102"/>
      <c r="U3661" s="102"/>
    </row>
    <row r="3662" spans="11:21" s="3" customFormat="1" ht="12.75">
      <c r="K3662" s="101"/>
      <c r="T3662" s="102"/>
      <c r="U3662" s="102"/>
    </row>
    <row r="3663" spans="11:21" s="3" customFormat="1" ht="12.75">
      <c r="K3663" s="101"/>
      <c r="T3663" s="102"/>
      <c r="U3663" s="102"/>
    </row>
    <row r="3664" spans="11:21" s="3" customFormat="1" ht="12.75">
      <c r="K3664" s="101"/>
      <c r="T3664" s="102"/>
      <c r="U3664" s="102"/>
    </row>
    <row r="3665" spans="11:21" s="3" customFormat="1" ht="12.75">
      <c r="K3665" s="101"/>
      <c r="T3665" s="102"/>
      <c r="U3665" s="102"/>
    </row>
    <row r="3666" spans="11:21" s="3" customFormat="1" ht="12.75">
      <c r="K3666" s="101"/>
      <c r="T3666" s="102"/>
      <c r="U3666" s="102"/>
    </row>
    <row r="3667" spans="11:21" s="3" customFormat="1" ht="12.75">
      <c r="K3667" s="101"/>
      <c r="T3667" s="102"/>
      <c r="U3667" s="102"/>
    </row>
    <row r="3668" spans="11:21" s="3" customFormat="1" ht="12.75">
      <c r="K3668" s="101"/>
      <c r="T3668" s="102"/>
      <c r="U3668" s="102"/>
    </row>
    <row r="3669" spans="11:21" s="3" customFormat="1" ht="12.75">
      <c r="K3669" s="101"/>
      <c r="T3669" s="102"/>
      <c r="U3669" s="102"/>
    </row>
    <row r="3670" spans="11:21" s="3" customFormat="1" ht="12.75">
      <c r="K3670" s="101"/>
      <c r="T3670" s="102"/>
      <c r="U3670" s="102"/>
    </row>
    <row r="3671" spans="11:21" s="3" customFormat="1" ht="12.75">
      <c r="K3671" s="101"/>
      <c r="T3671" s="102"/>
      <c r="U3671" s="102"/>
    </row>
    <row r="3672" spans="11:21" s="3" customFormat="1" ht="12.75">
      <c r="K3672" s="101"/>
      <c r="T3672" s="102"/>
      <c r="U3672" s="102"/>
    </row>
    <row r="3673" spans="11:21" s="3" customFormat="1" ht="12.75">
      <c r="K3673" s="101"/>
      <c r="T3673" s="102"/>
      <c r="U3673" s="102"/>
    </row>
    <row r="3674" spans="11:21" s="3" customFormat="1" ht="12.75">
      <c r="K3674" s="101"/>
      <c r="T3674" s="102"/>
      <c r="U3674" s="102"/>
    </row>
    <row r="3675" spans="11:21" s="3" customFormat="1" ht="12.75">
      <c r="K3675" s="101"/>
      <c r="T3675" s="102"/>
      <c r="U3675" s="102"/>
    </row>
    <row r="3676" spans="11:21" s="3" customFormat="1" ht="12.75">
      <c r="K3676" s="101"/>
      <c r="T3676" s="102"/>
      <c r="U3676" s="102"/>
    </row>
    <row r="3677" spans="11:21" s="3" customFormat="1" ht="12.75">
      <c r="K3677" s="101"/>
      <c r="T3677" s="102"/>
      <c r="U3677" s="102"/>
    </row>
    <row r="3678" spans="11:21" s="3" customFormat="1" ht="12.75">
      <c r="K3678" s="101"/>
      <c r="T3678" s="102"/>
      <c r="U3678" s="102"/>
    </row>
    <row r="3679" spans="11:21" s="3" customFormat="1" ht="12.75">
      <c r="K3679" s="101"/>
      <c r="T3679" s="102"/>
      <c r="U3679" s="102"/>
    </row>
    <row r="3680" spans="11:21" s="3" customFormat="1" ht="12.75">
      <c r="K3680" s="101"/>
      <c r="T3680" s="102"/>
      <c r="U3680" s="102"/>
    </row>
    <row r="3681" spans="11:21" s="3" customFormat="1" ht="12.75">
      <c r="K3681" s="101"/>
      <c r="T3681" s="102"/>
      <c r="U3681" s="102"/>
    </row>
    <row r="3682" spans="11:21" s="3" customFormat="1" ht="12.75">
      <c r="K3682" s="101"/>
      <c r="T3682" s="102"/>
      <c r="U3682" s="102"/>
    </row>
    <row r="3683" spans="11:21" s="3" customFormat="1" ht="12.75">
      <c r="K3683" s="101"/>
      <c r="T3683" s="102"/>
      <c r="U3683" s="102"/>
    </row>
    <row r="3684" spans="11:21" s="3" customFormat="1" ht="12.75">
      <c r="K3684" s="101"/>
      <c r="T3684" s="102"/>
      <c r="U3684" s="102"/>
    </row>
    <row r="3685" spans="11:21" s="3" customFormat="1" ht="12.75">
      <c r="K3685" s="101"/>
      <c r="T3685" s="102"/>
      <c r="U3685" s="102"/>
    </row>
    <row r="3686" spans="11:21" s="3" customFormat="1" ht="12.75">
      <c r="K3686" s="101"/>
      <c r="T3686" s="102"/>
      <c r="U3686" s="102"/>
    </row>
    <row r="3687" spans="11:21" s="3" customFormat="1" ht="12.75">
      <c r="K3687" s="101"/>
      <c r="T3687" s="102"/>
      <c r="U3687" s="102"/>
    </row>
    <row r="3688" spans="11:21" s="3" customFormat="1" ht="12.75">
      <c r="K3688" s="101"/>
      <c r="T3688" s="102"/>
      <c r="U3688" s="102"/>
    </row>
    <row r="3689" spans="11:21" s="3" customFormat="1" ht="12.75">
      <c r="K3689" s="101"/>
      <c r="T3689" s="102"/>
      <c r="U3689" s="102"/>
    </row>
    <row r="3690" spans="11:21" s="3" customFormat="1" ht="12.75">
      <c r="K3690" s="101"/>
      <c r="T3690" s="102"/>
      <c r="U3690" s="102"/>
    </row>
    <row r="3691" spans="11:21" s="3" customFormat="1" ht="12.75">
      <c r="K3691" s="101"/>
      <c r="T3691" s="102"/>
      <c r="U3691" s="102"/>
    </row>
    <row r="3692" spans="11:21" s="3" customFormat="1" ht="12.75">
      <c r="K3692" s="101"/>
      <c r="T3692" s="102"/>
      <c r="U3692" s="102"/>
    </row>
    <row r="3693" spans="11:21" s="3" customFormat="1" ht="12.75">
      <c r="K3693" s="101"/>
      <c r="T3693" s="102"/>
      <c r="U3693" s="102"/>
    </row>
    <row r="3694" spans="11:21" s="3" customFormat="1" ht="12.75">
      <c r="K3694" s="101"/>
      <c r="T3694" s="102"/>
      <c r="U3694" s="102"/>
    </row>
    <row r="3695" spans="11:21" s="3" customFormat="1" ht="12.75">
      <c r="K3695" s="101"/>
      <c r="T3695" s="102"/>
      <c r="U3695" s="102"/>
    </row>
    <row r="3696" spans="11:21" s="3" customFormat="1" ht="12.75">
      <c r="K3696" s="101"/>
      <c r="T3696" s="102"/>
      <c r="U3696" s="102"/>
    </row>
    <row r="3697" spans="11:21" s="3" customFormat="1" ht="12.75">
      <c r="K3697" s="101"/>
      <c r="T3697" s="102"/>
      <c r="U3697" s="102"/>
    </row>
    <row r="3698" spans="11:21" s="3" customFormat="1" ht="12.75">
      <c r="K3698" s="101"/>
      <c r="T3698" s="102"/>
      <c r="U3698" s="102"/>
    </row>
    <row r="3699" spans="11:21" s="3" customFormat="1" ht="12.75">
      <c r="K3699" s="101"/>
      <c r="T3699" s="102"/>
      <c r="U3699" s="102"/>
    </row>
    <row r="3700" spans="11:21" s="3" customFormat="1" ht="12.75">
      <c r="K3700" s="101"/>
      <c r="T3700" s="102"/>
      <c r="U3700" s="102"/>
    </row>
    <row r="3701" spans="11:21" s="3" customFormat="1" ht="12.75">
      <c r="K3701" s="101"/>
      <c r="T3701" s="102"/>
      <c r="U3701" s="102"/>
    </row>
    <row r="3702" spans="11:21" s="3" customFormat="1" ht="12.75">
      <c r="K3702" s="101"/>
      <c r="T3702" s="102"/>
      <c r="U3702" s="102"/>
    </row>
    <row r="3703" spans="11:21" s="3" customFormat="1" ht="12.75">
      <c r="K3703" s="101"/>
      <c r="T3703" s="102"/>
      <c r="U3703" s="102"/>
    </row>
    <row r="3704" spans="11:21" s="3" customFormat="1" ht="12.75">
      <c r="K3704" s="101"/>
      <c r="T3704" s="102"/>
      <c r="U3704" s="102"/>
    </row>
    <row r="3705" spans="11:21" s="3" customFormat="1" ht="12.75">
      <c r="K3705" s="101"/>
      <c r="T3705" s="102"/>
      <c r="U3705" s="102"/>
    </row>
    <row r="3706" spans="11:21" s="3" customFormat="1" ht="12.75">
      <c r="K3706" s="101"/>
      <c r="T3706" s="102"/>
      <c r="U3706" s="102"/>
    </row>
    <row r="3707" spans="11:21" s="3" customFormat="1" ht="12.75">
      <c r="K3707" s="101"/>
      <c r="T3707" s="102"/>
      <c r="U3707" s="102"/>
    </row>
    <row r="3708" spans="11:21" s="3" customFormat="1" ht="12.75">
      <c r="K3708" s="101"/>
      <c r="T3708" s="102"/>
      <c r="U3708" s="102"/>
    </row>
    <row r="3709" spans="11:21" s="3" customFormat="1" ht="12.75">
      <c r="K3709" s="101"/>
      <c r="T3709" s="102"/>
      <c r="U3709" s="102"/>
    </row>
    <row r="3710" spans="11:21" s="3" customFormat="1" ht="12.75">
      <c r="K3710" s="101"/>
      <c r="T3710" s="102"/>
      <c r="U3710" s="102"/>
    </row>
    <row r="3711" spans="11:21" s="3" customFormat="1" ht="12.75">
      <c r="K3711" s="101"/>
      <c r="T3711" s="102"/>
      <c r="U3711" s="102"/>
    </row>
    <row r="3712" spans="11:21" s="3" customFormat="1" ht="12.75">
      <c r="K3712" s="101"/>
      <c r="T3712" s="102"/>
      <c r="U3712" s="102"/>
    </row>
    <row r="3713" spans="11:21" s="3" customFormat="1" ht="12.75">
      <c r="K3713" s="101"/>
      <c r="T3713" s="102"/>
      <c r="U3713" s="102"/>
    </row>
    <row r="3714" spans="11:21" s="3" customFormat="1" ht="12.75">
      <c r="K3714" s="101"/>
      <c r="T3714" s="102"/>
      <c r="U3714" s="102"/>
    </row>
    <row r="3715" spans="11:21" s="3" customFormat="1" ht="12.75">
      <c r="K3715" s="101"/>
      <c r="T3715" s="102"/>
      <c r="U3715" s="102"/>
    </row>
    <row r="3716" spans="11:21" s="3" customFormat="1" ht="12.75">
      <c r="K3716" s="101"/>
      <c r="T3716" s="102"/>
      <c r="U3716" s="102"/>
    </row>
    <row r="3717" spans="11:21" s="3" customFormat="1" ht="12.75">
      <c r="K3717" s="101"/>
      <c r="T3717" s="102"/>
      <c r="U3717" s="102"/>
    </row>
    <row r="3718" spans="11:21" s="3" customFormat="1" ht="12.75">
      <c r="K3718" s="101"/>
      <c r="T3718" s="102"/>
      <c r="U3718" s="102"/>
    </row>
    <row r="3719" spans="11:21" s="3" customFormat="1" ht="12.75">
      <c r="K3719" s="101"/>
      <c r="T3719" s="102"/>
      <c r="U3719" s="102"/>
    </row>
    <row r="3720" spans="11:21" s="3" customFormat="1" ht="12.75">
      <c r="K3720" s="101"/>
      <c r="T3720" s="102"/>
      <c r="U3720" s="102"/>
    </row>
    <row r="3721" spans="11:21" s="3" customFormat="1" ht="12.75">
      <c r="K3721" s="101"/>
      <c r="T3721" s="102"/>
      <c r="U3721" s="102"/>
    </row>
    <row r="3722" spans="11:21" s="3" customFormat="1" ht="12.75">
      <c r="K3722" s="101"/>
      <c r="T3722" s="102"/>
      <c r="U3722" s="102"/>
    </row>
    <row r="3723" spans="11:21" s="3" customFormat="1" ht="12.75">
      <c r="K3723" s="101"/>
      <c r="T3723" s="102"/>
      <c r="U3723" s="102"/>
    </row>
    <row r="3724" spans="11:21" s="3" customFormat="1" ht="12.75">
      <c r="K3724" s="101"/>
      <c r="T3724" s="102"/>
      <c r="U3724" s="102"/>
    </row>
    <row r="3725" spans="11:21" s="3" customFormat="1" ht="12.75">
      <c r="K3725" s="101"/>
      <c r="T3725" s="102"/>
      <c r="U3725" s="102"/>
    </row>
    <row r="3726" spans="11:21" s="3" customFormat="1" ht="12.75">
      <c r="K3726" s="101"/>
      <c r="T3726" s="102"/>
      <c r="U3726" s="102"/>
    </row>
    <row r="3727" spans="11:21" s="3" customFormat="1" ht="12.75">
      <c r="K3727" s="101"/>
      <c r="T3727" s="102"/>
      <c r="U3727" s="102"/>
    </row>
    <row r="3728" spans="11:21" s="3" customFormat="1" ht="12.75">
      <c r="K3728" s="101"/>
      <c r="T3728" s="102"/>
      <c r="U3728" s="102"/>
    </row>
    <row r="3729" spans="11:21" s="3" customFormat="1" ht="12.75">
      <c r="K3729" s="101"/>
      <c r="T3729" s="102"/>
      <c r="U3729" s="102"/>
    </row>
    <row r="3730" spans="11:21" s="3" customFormat="1" ht="12.75">
      <c r="K3730" s="101"/>
      <c r="T3730" s="102"/>
      <c r="U3730" s="102"/>
    </row>
    <row r="3731" spans="11:21" s="3" customFormat="1" ht="12.75">
      <c r="K3731" s="101"/>
      <c r="T3731" s="102"/>
      <c r="U3731" s="102"/>
    </row>
    <row r="3732" spans="11:21" s="3" customFormat="1" ht="12.75">
      <c r="K3732" s="101"/>
      <c r="T3732" s="102"/>
      <c r="U3732" s="102"/>
    </row>
    <row r="3733" spans="11:21" s="3" customFormat="1" ht="12.75">
      <c r="K3733" s="101"/>
      <c r="T3733" s="102"/>
      <c r="U3733" s="102"/>
    </row>
    <row r="3734" spans="11:21" s="3" customFormat="1" ht="12.75">
      <c r="K3734" s="101"/>
      <c r="T3734" s="102"/>
      <c r="U3734" s="102"/>
    </row>
    <row r="3735" spans="11:21" s="3" customFormat="1" ht="12.75">
      <c r="K3735" s="101"/>
      <c r="T3735" s="102"/>
      <c r="U3735" s="102"/>
    </row>
    <row r="3736" spans="11:21" s="3" customFormat="1" ht="12.75">
      <c r="K3736" s="101"/>
      <c r="T3736" s="102"/>
      <c r="U3736" s="102"/>
    </row>
    <row r="3737" spans="11:21" s="3" customFormat="1" ht="12.75">
      <c r="K3737" s="101"/>
      <c r="T3737" s="102"/>
      <c r="U3737" s="102"/>
    </row>
    <row r="3738" spans="11:21" s="3" customFormat="1" ht="12.75">
      <c r="K3738" s="101"/>
      <c r="T3738" s="102"/>
      <c r="U3738" s="102"/>
    </row>
    <row r="3739" spans="11:21" s="3" customFormat="1" ht="12.75">
      <c r="K3739" s="101"/>
      <c r="T3739" s="102"/>
      <c r="U3739" s="102"/>
    </row>
    <row r="3740" spans="11:21" s="3" customFormat="1" ht="12.75">
      <c r="K3740" s="101"/>
      <c r="T3740" s="102"/>
      <c r="U3740" s="102"/>
    </row>
    <row r="3741" spans="11:21" s="3" customFormat="1" ht="12.75">
      <c r="K3741" s="101"/>
      <c r="T3741" s="102"/>
      <c r="U3741" s="102"/>
    </row>
    <row r="3742" spans="11:21" s="3" customFormat="1" ht="12.75">
      <c r="K3742" s="101"/>
      <c r="T3742" s="102"/>
      <c r="U3742" s="102"/>
    </row>
    <row r="3743" spans="11:21" s="3" customFormat="1" ht="12.75">
      <c r="K3743" s="101"/>
      <c r="T3743" s="102"/>
      <c r="U3743" s="102"/>
    </row>
    <row r="3744" spans="11:21" s="3" customFormat="1" ht="12.75">
      <c r="K3744" s="101"/>
      <c r="T3744" s="102"/>
      <c r="U3744" s="102"/>
    </row>
    <row r="3745" spans="11:21" s="3" customFormat="1" ht="12.75">
      <c r="K3745" s="101"/>
      <c r="T3745" s="102"/>
      <c r="U3745" s="102"/>
    </row>
    <row r="3746" spans="11:21" s="3" customFormat="1" ht="12.75">
      <c r="K3746" s="101"/>
      <c r="T3746" s="102"/>
      <c r="U3746" s="102"/>
    </row>
    <row r="3747" spans="11:21" s="3" customFormat="1" ht="12.75">
      <c r="K3747" s="101"/>
      <c r="T3747" s="102"/>
      <c r="U3747" s="102"/>
    </row>
    <row r="3748" spans="11:21" s="3" customFormat="1" ht="12.75">
      <c r="K3748" s="101"/>
      <c r="T3748" s="102"/>
      <c r="U3748" s="102"/>
    </row>
    <row r="3749" spans="11:21" s="3" customFormat="1" ht="12.75">
      <c r="K3749" s="101"/>
      <c r="T3749" s="102"/>
      <c r="U3749" s="102"/>
    </row>
    <row r="3750" spans="11:21" s="3" customFormat="1" ht="12.75">
      <c r="K3750" s="101"/>
      <c r="T3750" s="102"/>
      <c r="U3750" s="102"/>
    </row>
    <row r="3751" spans="11:21" s="3" customFormat="1" ht="12.75">
      <c r="K3751" s="101"/>
      <c r="T3751" s="102"/>
      <c r="U3751" s="102"/>
    </row>
    <row r="3752" spans="11:21" s="3" customFormat="1" ht="12.75">
      <c r="K3752" s="101"/>
      <c r="T3752" s="102"/>
      <c r="U3752" s="102"/>
    </row>
    <row r="3753" spans="11:21" s="3" customFormat="1" ht="12.75">
      <c r="K3753" s="101"/>
      <c r="T3753" s="102"/>
      <c r="U3753" s="102"/>
    </row>
    <row r="3754" spans="11:21" s="3" customFormat="1" ht="12.75">
      <c r="K3754" s="101"/>
      <c r="T3754" s="102"/>
      <c r="U3754" s="102"/>
    </row>
    <row r="3755" spans="11:21" s="3" customFormat="1" ht="12.75">
      <c r="K3755" s="101"/>
      <c r="T3755" s="102"/>
      <c r="U3755" s="102"/>
    </row>
    <row r="3756" spans="11:21" s="3" customFormat="1" ht="12.75">
      <c r="K3756" s="101"/>
      <c r="T3756" s="102"/>
      <c r="U3756" s="102"/>
    </row>
    <row r="3757" spans="11:21" s="3" customFormat="1" ht="12.75">
      <c r="K3757" s="101"/>
      <c r="T3757" s="102"/>
      <c r="U3757" s="102"/>
    </row>
    <row r="3758" spans="11:21" s="3" customFormat="1" ht="12.75">
      <c r="K3758" s="101"/>
      <c r="T3758" s="102"/>
      <c r="U3758" s="102"/>
    </row>
    <row r="3759" spans="11:21" s="3" customFormat="1" ht="12.75">
      <c r="K3759" s="101"/>
      <c r="T3759" s="102"/>
      <c r="U3759" s="102"/>
    </row>
    <row r="3760" spans="11:21" s="3" customFormat="1" ht="12.75">
      <c r="K3760" s="101"/>
      <c r="T3760" s="102"/>
      <c r="U3760" s="102"/>
    </row>
    <row r="3761" spans="11:21" s="3" customFormat="1" ht="12.75">
      <c r="K3761" s="101"/>
      <c r="T3761" s="102"/>
      <c r="U3761" s="102"/>
    </row>
    <row r="3762" spans="11:21" s="3" customFormat="1" ht="12.75">
      <c r="K3762" s="101"/>
      <c r="T3762" s="102"/>
      <c r="U3762" s="102"/>
    </row>
    <row r="3763" spans="11:21" s="3" customFormat="1" ht="12.75">
      <c r="K3763" s="101"/>
      <c r="T3763" s="102"/>
      <c r="U3763" s="102"/>
    </row>
    <row r="3764" spans="11:21" s="3" customFormat="1" ht="12.75">
      <c r="K3764" s="101"/>
      <c r="T3764" s="102"/>
      <c r="U3764" s="102"/>
    </row>
    <row r="3765" spans="11:21" s="3" customFormat="1" ht="12.75">
      <c r="K3765" s="101"/>
      <c r="T3765" s="102"/>
      <c r="U3765" s="102"/>
    </row>
    <row r="3766" spans="11:21" s="3" customFormat="1" ht="12.75">
      <c r="K3766" s="101"/>
      <c r="T3766" s="102"/>
      <c r="U3766" s="102"/>
    </row>
    <row r="3767" spans="11:21" s="3" customFormat="1" ht="12.75">
      <c r="K3767" s="101"/>
      <c r="T3767" s="102"/>
      <c r="U3767" s="102"/>
    </row>
    <row r="3768" spans="11:21" s="3" customFormat="1" ht="12.75">
      <c r="K3768" s="101"/>
      <c r="T3768" s="102"/>
      <c r="U3768" s="102"/>
    </row>
    <row r="3769" spans="11:21" s="3" customFormat="1" ht="12.75">
      <c r="K3769" s="101"/>
      <c r="T3769" s="102"/>
      <c r="U3769" s="102"/>
    </row>
    <row r="3770" spans="11:21" s="3" customFormat="1" ht="12.75">
      <c r="K3770" s="101"/>
      <c r="T3770" s="102"/>
      <c r="U3770" s="102"/>
    </row>
    <row r="3771" spans="11:21" s="3" customFormat="1" ht="12.75">
      <c r="K3771" s="101"/>
      <c r="T3771" s="102"/>
      <c r="U3771" s="102"/>
    </row>
    <row r="3772" spans="11:21" s="3" customFormat="1" ht="12.75">
      <c r="K3772" s="101"/>
      <c r="T3772" s="102"/>
      <c r="U3772" s="102"/>
    </row>
    <row r="3773" spans="11:21" s="3" customFormat="1" ht="12.75">
      <c r="K3773" s="101"/>
      <c r="T3773" s="102"/>
      <c r="U3773" s="102"/>
    </row>
    <row r="3774" spans="11:21" s="3" customFormat="1" ht="12.75">
      <c r="K3774" s="101"/>
      <c r="T3774" s="102"/>
      <c r="U3774" s="102"/>
    </row>
    <row r="3775" spans="11:21" s="3" customFormat="1" ht="12.75">
      <c r="K3775" s="101"/>
      <c r="T3775" s="102"/>
      <c r="U3775" s="102"/>
    </row>
    <row r="3776" spans="11:21" s="3" customFormat="1" ht="12.75">
      <c r="K3776" s="101"/>
      <c r="T3776" s="102"/>
      <c r="U3776" s="102"/>
    </row>
    <row r="3777" spans="11:21" s="3" customFormat="1" ht="12.75">
      <c r="K3777" s="101"/>
      <c r="T3777" s="102"/>
      <c r="U3777" s="102"/>
    </row>
    <row r="3778" spans="11:21" s="3" customFormat="1" ht="12.75">
      <c r="K3778" s="101"/>
      <c r="T3778" s="102"/>
      <c r="U3778" s="102"/>
    </row>
    <row r="3779" spans="11:21" s="3" customFormat="1" ht="12.75">
      <c r="K3779" s="101"/>
      <c r="T3779" s="102"/>
      <c r="U3779" s="102"/>
    </row>
    <row r="3780" spans="11:21" s="3" customFormat="1" ht="12.75">
      <c r="K3780" s="101"/>
      <c r="T3780" s="102"/>
      <c r="U3780" s="102"/>
    </row>
    <row r="3781" spans="11:21" s="3" customFormat="1" ht="12.75">
      <c r="K3781" s="101"/>
      <c r="T3781" s="102"/>
      <c r="U3781" s="102"/>
    </row>
    <row r="3782" spans="11:21" s="3" customFormat="1" ht="12.75">
      <c r="K3782" s="101"/>
      <c r="T3782" s="102"/>
      <c r="U3782" s="102"/>
    </row>
    <row r="3783" spans="11:21" s="3" customFormat="1" ht="12.75">
      <c r="K3783" s="101"/>
      <c r="T3783" s="102"/>
      <c r="U3783" s="102"/>
    </row>
    <row r="3784" spans="11:21" s="3" customFormat="1" ht="12.75">
      <c r="K3784" s="101"/>
      <c r="T3784" s="102"/>
      <c r="U3784" s="102"/>
    </row>
    <row r="3785" spans="11:21" s="3" customFormat="1" ht="12.75">
      <c r="K3785" s="101"/>
      <c r="T3785" s="102"/>
      <c r="U3785" s="102"/>
    </row>
    <row r="3786" spans="11:21" s="3" customFormat="1" ht="12.75">
      <c r="K3786" s="101"/>
      <c r="T3786" s="102"/>
      <c r="U3786" s="102"/>
    </row>
    <row r="3787" spans="11:21" s="3" customFormat="1" ht="12.75">
      <c r="K3787" s="101"/>
      <c r="T3787" s="102"/>
      <c r="U3787" s="102"/>
    </row>
    <row r="3788" spans="1:21" ht="12.75">
      <c r="A3788" s="3"/>
      <c r="B3788" s="3"/>
      <c r="C3788" s="3"/>
      <c r="D3788" s="3"/>
      <c r="E3788" s="3"/>
      <c r="F3788" s="3"/>
      <c r="G3788" s="3"/>
      <c r="H3788" s="3"/>
      <c r="I3788" s="3"/>
      <c r="J3788" s="3"/>
      <c r="K3788" s="101"/>
      <c r="L3788" s="3"/>
      <c r="M3788" s="3"/>
      <c r="N3788" s="3"/>
      <c r="O3788" s="3"/>
      <c r="P3788" s="3"/>
      <c r="Q3788" s="3"/>
      <c r="R3788" s="3"/>
      <c r="S3788" s="3"/>
      <c r="T3788" s="102"/>
      <c r="U3788" s="102"/>
    </row>
    <row r="3789" spans="1:21" ht="12.75">
      <c r="A3789" s="3"/>
      <c r="B3789" s="3"/>
      <c r="C3789" s="3"/>
      <c r="D3789" s="3"/>
      <c r="E3789" s="3"/>
      <c r="F3789" s="3"/>
      <c r="G3789" s="3"/>
      <c r="H3789" s="3"/>
      <c r="I3789" s="3"/>
      <c r="J3789" s="3"/>
      <c r="K3789" s="101"/>
      <c r="L3789" s="3"/>
      <c r="M3789" s="3"/>
      <c r="N3789" s="3"/>
      <c r="O3789" s="3"/>
      <c r="P3789" s="3"/>
      <c r="Q3789" s="3"/>
      <c r="R3789" s="3"/>
      <c r="S3789" s="3"/>
      <c r="T3789" s="102"/>
      <c r="U3789" s="102"/>
    </row>
    <row r="3790" spans="1:21" ht="12.75">
      <c r="A3790" s="3"/>
      <c r="B3790" s="3"/>
      <c r="C3790" s="3"/>
      <c r="D3790" s="3"/>
      <c r="E3790" s="3"/>
      <c r="F3790" s="3"/>
      <c r="G3790" s="3"/>
      <c r="H3790" s="3"/>
      <c r="I3790" s="3"/>
      <c r="J3790" s="3"/>
      <c r="K3790" s="101"/>
      <c r="L3790" s="3"/>
      <c r="M3790" s="3"/>
      <c r="N3790" s="3"/>
      <c r="O3790" s="3"/>
      <c r="P3790" s="3"/>
      <c r="Q3790" s="3"/>
      <c r="R3790" s="3"/>
      <c r="S3790" s="3"/>
      <c r="T3790" s="102"/>
      <c r="U3790" s="102"/>
    </row>
    <row r="3791" spans="1:21" ht="12.75">
      <c r="A3791" s="3"/>
      <c r="B3791" s="3"/>
      <c r="C3791" s="3"/>
      <c r="D3791" s="3"/>
      <c r="E3791" s="3"/>
      <c r="F3791" s="3"/>
      <c r="G3791" s="3"/>
      <c r="H3791" s="3"/>
      <c r="I3791" s="3"/>
      <c r="J3791" s="3"/>
      <c r="K3791" s="101"/>
      <c r="L3791" s="3"/>
      <c r="M3791" s="3"/>
      <c r="N3791" s="3"/>
      <c r="O3791" s="3"/>
      <c r="P3791" s="3"/>
      <c r="Q3791" s="3"/>
      <c r="R3791" s="3"/>
      <c r="S3791" s="3"/>
      <c r="T3791" s="102"/>
      <c r="U3791" s="102"/>
    </row>
    <row r="3792" spans="1:21" ht="12.75">
      <c r="A3792" s="3"/>
      <c r="B3792" s="3"/>
      <c r="C3792" s="3"/>
      <c r="D3792" s="3"/>
      <c r="E3792" s="3"/>
      <c r="F3792" s="3"/>
      <c r="G3792" s="3"/>
      <c r="H3792" s="3"/>
      <c r="I3792" s="3"/>
      <c r="J3792" s="3"/>
      <c r="K3792" s="101"/>
      <c r="L3792" s="3"/>
      <c r="M3792" s="3"/>
      <c r="N3792" s="3"/>
      <c r="O3792" s="3"/>
      <c r="P3792" s="3"/>
      <c r="Q3792" s="3"/>
      <c r="R3792" s="3"/>
      <c r="S3792" s="3"/>
      <c r="T3792" s="102"/>
      <c r="U3792" s="102"/>
    </row>
    <row r="3793" spans="1:21" ht="12.75">
      <c r="A3793" s="3"/>
      <c r="B3793" s="3"/>
      <c r="C3793" s="3"/>
      <c r="D3793" s="3"/>
      <c r="E3793" s="3"/>
      <c r="F3793" s="3"/>
      <c r="G3793" s="3"/>
      <c r="H3793" s="3"/>
      <c r="I3793" s="3"/>
      <c r="J3793" s="3"/>
      <c r="K3793" s="101"/>
      <c r="L3793" s="3"/>
      <c r="M3793" s="3"/>
      <c r="N3793" s="3"/>
      <c r="O3793" s="3"/>
      <c r="P3793" s="3"/>
      <c r="Q3793" s="3"/>
      <c r="R3793" s="3"/>
      <c r="S3793" s="3"/>
      <c r="T3793" s="102"/>
      <c r="U3793" s="102"/>
    </row>
    <row r="3794" spans="1:21" ht="12.75">
      <c r="A3794" s="3"/>
      <c r="B3794" s="3"/>
      <c r="C3794" s="3"/>
      <c r="D3794" s="3"/>
      <c r="E3794" s="3"/>
      <c r="F3794" s="3"/>
      <c r="G3794" s="3"/>
      <c r="H3794" s="3"/>
      <c r="I3794" s="3"/>
      <c r="J3794" s="3"/>
      <c r="K3794" s="101"/>
      <c r="L3794" s="3"/>
      <c r="M3794" s="3"/>
      <c r="N3794" s="3"/>
      <c r="O3794" s="3"/>
      <c r="P3794" s="3"/>
      <c r="Q3794" s="3"/>
      <c r="R3794" s="3"/>
      <c r="S3794" s="3"/>
      <c r="T3794" s="102"/>
      <c r="U3794" s="102"/>
    </row>
    <row r="3795" spans="1:21" ht="12.75">
      <c r="A3795" s="3"/>
      <c r="B3795" s="3"/>
      <c r="C3795" s="3"/>
      <c r="D3795" s="3"/>
      <c r="E3795" s="3"/>
      <c r="F3795" s="3"/>
      <c r="G3795" s="3"/>
      <c r="H3795" s="3"/>
      <c r="I3795" s="3"/>
      <c r="J3795" s="3"/>
      <c r="K3795" s="101"/>
      <c r="L3795" s="3"/>
      <c r="M3795" s="3"/>
      <c r="N3795" s="3"/>
      <c r="O3795" s="3"/>
      <c r="P3795" s="3"/>
      <c r="Q3795" s="3"/>
      <c r="R3795" s="3"/>
      <c r="S3795" s="3"/>
      <c r="T3795" s="102"/>
      <c r="U3795" s="102"/>
    </row>
    <row r="3796" spans="1:21" ht="12.75">
      <c r="A3796" s="3"/>
      <c r="B3796" s="3"/>
      <c r="C3796" s="3"/>
      <c r="D3796" s="3"/>
      <c r="E3796" s="3"/>
      <c r="F3796" s="3"/>
      <c r="G3796" s="3"/>
      <c r="H3796" s="3"/>
      <c r="I3796" s="3"/>
      <c r="J3796" s="3"/>
      <c r="K3796" s="101"/>
      <c r="L3796" s="3"/>
      <c r="M3796" s="3"/>
      <c r="N3796" s="3"/>
      <c r="O3796" s="3"/>
      <c r="P3796" s="3"/>
      <c r="Q3796" s="3"/>
      <c r="R3796" s="3"/>
      <c r="S3796" s="3"/>
      <c r="T3796" s="102"/>
      <c r="U3796" s="102"/>
    </row>
    <row r="3797" spans="1:21" ht="12.75">
      <c r="A3797" s="3"/>
      <c r="B3797" s="3"/>
      <c r="C3797" s="3"/>
      <c r="D3797" s="3"/>
      <c r="E3797" s="3"/>
      <c r="F3797" s="3"/>
      <c r="G3797" s="3"/>
      <c r="H3797" s="3"/>
      <c r="I3797" s="3"/>
      <c r="J3797" s="3"/>
      <c r="K3797" s="101"/>
      <c r="L3797" s="3"/>
      <c r="M3797" s="3"/>
      <c r="N3797" s="3"/>
      <c r="O3797" s="3"/>
      <c r="P3797" s="3"/>
      <c r="Q3797" s="3"/>
      <c r="R3797" s="3"/>
      <c r="S3797" s="3"/>
      <c r="T3797" s="102"/>
      <c r="U3797" s="102"/>
    </row>
    <row r="3798" spans="1:21" ht="12.75">
      <c r="A3798" s="3"/>
      <c r="B3798" s="3"/>
      <c r="C3798" s="3"/>
      <c r="D3798" s="3"/>
      <c r="E3798" s="3"/>
      <c r="F3798" s="3"/>
      <c r="G3798" s="3"/>
      <c r="H3798" s="3"/>
      <c r="I3798" s="3"/>
      <c r="J3798" s="3"/>
      <c r="K3798" s="101"/>
      <c r="L3798" s="3"/>
      <c r="M3798" s="3"/>
      <c r="N3798" s="3"/>
      <c r="O3798" s="3"/>
      <c r="P3798" s="3"/>
      <c r="Q3798" s="3"/>
      <c r="R3798" s="3"/>
      <c r="S3798" s="3"/>
      <c r="T3798" s="102"/>
      <c r="U3798" s="102"/>
    </row>
    <row r="3799" spans="1:21" ht="12.75">
      <c r="A3799" s="3"/>
      <c r="B3799" s="3"/>
      <c r="C3799" s="3"/>
      <c r="D3799" s="3"/>
      <c r="E3799" s="3"/>
      <c r="F3799" s="3"/>
      <c r="G3799" s="3"/>
      <c r="H3799" s="3"/>
      <c r="I3799" s="3"/>
      <c r="J3799" s="3"/>
      <c r="K3799" s="101"/>
      <c r="L3799" s="3"/>
      <c r="M3799" s="3"/>
      <c r="N3799" s="3"/>
      <c r="O3799" s="3"/>
      <c r="P3799" s="3"/>
      <c r="Q3799" s="3"/>
      <c r="R3799" s="3"/>
      <c r="S3799" s="3"/>
      <c r="T3799" s="102"/>
      <c r="U3799" s="102"/>
    </row>
    <row r="3800" spans="1:21" ht="12.75">
      <c r="A3800" s="3"/>
      <c r="B3800" s="3"/>
      <c r="C3800" s="3"/>
      <c r="D3800" s="3"/>
      <c r="E3800" s="3"/>
      <c r="F3800" s="3"/>
      <c r="G3800" s="3"/>
      <c r="H3800" s="3"/>
      <c r="I3800" s="3"/>
      <c r="J3800" s="3"/>
      <c r="K3800" s="101"/>
      <c r="L3800" s="3"/>
      <c r="M3800" s="3"/>
      <c r="N3800" s="3"/>
      <c r="O3800" s="3"/>
      <c r="P3800" s="3"/>
      <c r="Q3800" s="3"/>
      <c r="R3800" s="3"/>
      <c r="S3800" s="3"/>
      <c r="T3800" s="102"/>
      <c r="U3800" s="102"/>
    </row>
    <row r="3801" spans="1:21" ht="12.75">
      <c r="A3801" s="3"/>
      <c r="B3801" s="3"/>
      <c r="C3801" s="3"/>
      <c r="D3801" s="3"/>
      <c r="E3801" s="3"/>
      <c r="F3801" s="3"/>
      <c r="G3801" s="3"/>
      <c r="H3801" s="3"/>
      <c r="I3801" s="3"/>
      <c r="J3801" s="3"/>
      <c r="K3801" s="101"/>
      <c r="L3801" s="3"/>
      <c r="M3801" s="3"/>
      <c r="N3801" s="3"/>
      <c r="O3801" s="3"/>
      <c r="P3801" s="3"/>
      <c r="Q3801" s="3"/>
      <c r="R3801" s="3"/>
      <c r="S3801" s="3"/>
      <c r="T3801" s="102"/>
      <c r="U3801" s="102"/>
    </row>
    <row r="3802" spans="1:21" ht="12.75">
      <c r="A3802" s="3"/>
      <c r="B3802" s="3"/>
      <c r="C3802" s="3"/>
      <c r="D3802" s="3"/>
      <c r="E3802" s="3"/>
      <c r="F3802" s="3"/>
      <c r="G3802" s="3"/>
      <c r="H3802" s="3"/>
      <c r="I3802" s="3"/>
      <c r="J3802" s="3"/>
      <c r="K3802" s="101"/>
      <c r="L3802" s="3"/>
      <c r="M3802" s="3"/>
      <c r="N3802" s="3"/>
      <c r="O3802" s="3"/>
      <c r="P3802" s="3"/>
      <c r="Q3802" s="3"/>
      <c r="R3802" s="3"/>
      <c r="S3802" s="3"/>
      <c r="T3802" s="102"/>
      <c r="U3802" s="102"/>
    </row>
    <row r="3803" spans="1:21" ht="12.75">
      <c r="A3803" s="3"/>
      <c r="B3803" s="3"/>
      <c r="C3803" s="3"/>
      <c r="D3803" s="3"/>
      <c r="E3803" s="3"/>
      <c r="F3803" s="3"/>
      <c r="G3803" s="3"/>
      <c r="H3803" s="3"/>
      <c r="I3803" s="3"/>
      <c r="J3803" s="3"/>
      <c r="K3803" s="101"/>
      <c r="L3803" s="3"/>
      <c r="M3803" s="3"/>
      <c r="N3803" s="3"/>
      <c r="O3803" s="3"/>
      <c r="P3803" s="3"/>
      <c r="Q3803" s="3"/>
      <c r="R3803" s="3"/>
      <c r="S3803" s="3"/>
      <c r="T3803" s="102"/>
      <c r="U3803" s="102"/>
    </row>
    <row r="3804" spans="1:21" ht="12.75">
      <c r="A3804" s="3"/>
      <c r="B3804" s="3"/>
      <c r="C3804" s="3"/>
      <c r="D3804" s="3"/>
      <c r="E3804" s="3"/>
      <c r="F3804" s="3"/>
      <c r="G3804" s="3"/>
      <c r="H3804" s="3"/>
      <c r="I3804" s="3"/>
      <c r="J3804" s="3"/>
      <c r="K3804" s="101"/>
      <c r="L3804" s="3"/>
      <c r="M3804" s="3"/>
      <c r="N3804" s="3"/>
      <c r="O3804" s="3"/>
      <c r="P3804" s="3"/>
      <c r="Q3804" s="3"/>
      <c r="R3804" s="3"/>
      <c r="S3804" s="3"/>
      <c r="T3804" s="102"/>
      <c r="U3804" s="102"/>
    </row>
  </sheetData>
  <sheetProtection/>
  <mergeCells count="106">
    <mergeCell ref="C138:H140"/>
    <mergeCell ref="C74:H80"/>
    <mergeCell ref="D11:H11"/>
    <mergeCell ref="D12:H12"/>
    <mergeCell ref="D14:H14"/>
    <mergeCell ref="A1:U1"/>
    <mergeCell ref="C94:H95"/>
    <mergeCell ref="C102:H104"/>
    <mergeCell ref="D15:H15"/>
    <mergeCell ref="C22:H22"/>
    <mergeCell ref="D18:H18"/>
    <mergeCell ref="D19:H19"/>
    <mergeCell ref="D20:H21"/>
    <mergeCell ref="D16:H16"/>
    <mergeCell ref="T4:U4"/>
    <mergeCell ref="C13:H13"/>
    <mergeCell ref="O4:R4"/>
    <mergeCell ref="A5:H5"/>
    <mergeCell ref="J4:M4"/>
    <mergeCell ref="D10:H10"/>
    <mergeCell ref="C8:H9"/>
    <mergeCell ref="A4:H4"/>
    <mergeCell ref="D24:H24"/>
    <mergeCell ref="T204:U204"/>
    <mergeCell ref="B117:H117"/>
    <mergeCell ref="C120:H122"/>
    <mergeCell ref="C129:H131"/>
    <mergeCell ref="C134:H137"/>
    <mergeCell ref="C179:H180"/>
    <mergeCell ref="C177:H178"/>
    <mergeCell ref="C52:H55"/>
    <mergeCell ref="C123:H125"/>
    <mergeCell ref="D37:H37"/>
    <mergeCell ref="C44:H45"/>
    <mergeCell ref="D38:H38"/>
    <mergeCell ref="C31:H31"/>
    <mergeCell ref="D32:H32"/>
    <mergeCell ref="D33:H33"/>
    <mergeCell ref="D34:H34"/>
    <mergeCell ref="B42:H43"/>
    <mergeCell ref="C64:H65"/>
    <mergeCell ref="B58:H59"/>
    <mergeCell ref="C17:H17"/>
    <mergeCell ref="C36:H36"/>
    <mergeCell ref="D26:H26"/>
    <mergeCell ref="D29:H29"/>
    <mergeCell ref="D28:H28"/>
    <mergeCell ref="D25:H25"/>
    <mergeCell ref="D23:H23"/>
    <mergeCell ref="C27:H27"/>
    <mergeCell ref="C46:H47"/>
    <mergeCell ref="C48:H48"/>
    <mergeCell ref="C49:H50"/>
    <mergeCell ref="C51:H51"/>
    <mergeCell ref="A57:H57"/>
    <mergeCell ref="C62:H63"/>
    <mergeCell ref="C161:H164"/>
    <mergeCell ref="C153:H154"/>
    <mergeCell ref="C147:H149"/>
    <mergeCell ref="C68:H69"/>
    <mergeCell ref="C92:H93"/>
    <mergeCell ref="B70:H71"/>
    <mergeCell ref="A144:H145"/>
    <mergeCell ref="C72:H73"/>
    <mergeCell ref="C118:H119"/>
    <mergeCell ref="C105:H108"/>
    <mergeCell ref="C192:H194"/>
    <mergeCell ref="C195:H197"/>
    <mergeCell ref="C198:H199"/>
    <mergeCell ref="C174:H175"/>
    <mergeCell ref="B176:H176"/>
    <mergeCell ref="B98:H98"/>
    <mergeCell ref="B132:H133"/>
    <mergeCell ref="C141:H142"/>
    <mergeCell ref="C165:H167"/>
    <mergeCell ref="B146:H146"/>
    <mergeCell ref="C85:H87"/>
    <mergeCell ref="C88:H91"/>
    <mergeCell ref="A97:H97"/>
    <mergeCell ref="C66:H67"/>
    <mergeCell ref="C200:H202"/>
    <mergeCell ref="C181:H181"/>
    <mergeCell ref="B182:H182"/>
    <mergeCell ref="C183:H187"/>
    <mergeCell ref="C188:H190"/>
    <mergeCell ref="C191:H191"/>
    <mergeCell ref="D30:H30"/>
    <mergeCell ref="D35:H35"/>
    <mergeCell ref="D39:H39"/>
    <mergeCell ref="C40:H41"/>
    <mergeCell ref="C109:H112"/>
    <mergeCell ref="B6:H7"/>
    <mergeCell ref="C60:H61"/>
    <mergeCell ref="C81:H83"/>
    <mergeCell ref="C99:H101"/>
    <mergeCell ref="B84:H84"/>
    <mergeCell ref="C115:H116"/>
    <mergeCell ref="C113:H114"/>
    <mergeCell ref="C126:H128"/>
    <mergeCell ref="C172:H173"/>
    <mergeCell ref="B160:H160"/>
    <mergeCell ref="C170:H171"/>
    <mergeCell ref="C155:H156"/>
    <mergeCell ref="C157:H159"/>
    <mergeCell ref="C150:H152"/>
    <mergeCell ref="C168:H169"/>
  </mergeCells>
  <printOptions horizontalCentered="1"/>
  <pageMargins left="0.25" right="0.25" top="0.5" bottom="0.25" header="0.25" footer="0.2"/>
  <pageSetup horizontalDpi="600" verticalDpi="600" orientation="landscape" paperSize="9" scale="94" r:id="rId1"/>
  <headerFooter alignWithMargins="0">
    <oddHeader>&amp;RANNEX "B"</oddHeader>
  </headerFooter>
  <rowBreaks count="7" manualBreakCount="7">
    <brk id="39" max="255" man="1"/>
    <brk id="56" max="255" man="1"/>
    <brk id="83" max="255" man="1"/>
    <brk id="96" max="255" man="1"/>
    <brk id="125" max="255" man="1"/>
    <brk id="143" max="255" man="1"/>
    <brk id="1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gppb-tso</dc:creator>
  <cp:keywords/>
  <dc:description/>
  <cp:lastModifiedBy>andreasen_k</cp:lastModifiedBy>
  <cp:lastPrinted>2006-03-13T04:08:33Z</cp:lastPrinted>
  <dcterms:created xsi:type="dcterms:W3CDTF">2004-10-11T05:18:54Z</dcterms:created>
  <dcterms:modified xsi:type="dcterms:W3CDTF">2007-09-06T11:46:04Z</dcterms:modified>
  <cp:category/>
  <cp:version/>
  <cp:contentType/>
  <cp:contentStatus/>
</cp:coreProperties>
</file>