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6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<sst xmlns="http://schemas.openxmlformats.org/spreadsheetml/2006/main" count="276" uniqueCount="201">
  <si>
    <t>Major Criteria</t>
  </si>
  <si>
    <t>(MC)</t>
  </si>
  <si>
    <t>Indicates</t>
  </si>
  <si>
    <t>DENR</t>
  </si>
  <si>
    <t>AFP</t>
  </si>
  <si>
    <t>DND</t>
  </si>
  <si>
    <t>NPC</t>
  </si>
  <si>
    <t>DOH</t>
  </si>
  <si>
    <t>DPWH</t>
  </si>
  <si>
    <t>DepEd</t>
  </si>
  <si>
    <t>PILLAR I – The Legislative and Regulatory Framework</t>
  </si>
  <si>
    <t>1. Strategy (6%)</t>
  </si>
  <si>
    <t>1. Agency Procurement Reform Strategy</t>
  </si>
  <si>
    <t xml:space="preserve">Whether the agency has an established </t>
  </si>
  <si>
    <t xml:space="preserve">strategy to cascade the national </t>
  </si>
  <si>
    <t>procurement reform strategy (RA 9184)</t>
  </si>
  <si>
    <t>at the agency level</t>
  </si>
  <si>
    <t>(30% of MC)</t>
  </si>
  <si>
    <t xml:space="preserve">2. Strategic policy initiatives outlined by the </t>
  </si>
  <si>
    <t>agency (30% of MC)</t>
  </si>
  <si>
    <t>(40% of MC)</t>
  </si>
  <si>
    <t xml:space="preserve">Whether the strategy adopted by the subject </t>
  </si>
  <si>
    <t xml:space="preserve">agency conflicts with the national public </t>
  </si>
  <si>
    <t>reform program (R.A. 9184)</t>
  </si>
  <si>
    <t xml:space="preserve">3. Key/Strategic procurement issues
</t>
  </si>
  <si>
    <t xml:space="preserve">Whether the subject agency is actually able </t>
  </si>
  <si>
    <t>to execute its strategy</t>
  </si>
  <si>
    <t>Total for Strategy</t>
  </si>
  <si>
    <t>PILLAR II – The Central Institutional Framework and Management Capacity</t>
  </si>
  <si>
    <t>4. Human Capital (60% of MC)</t>
  </si>
  <si>
    <t xml:space="preserve">Employee skill levels, influenced by the </t>
  </si>
  <si>
    <t>training of the employees</t>
  </si>
  <si>
    <t xml:space="preserve">5. Use of the Government Procurement System </t>
  </si>
  <si>
    <t>(G-EPS) (20% of MC)</t>
  </si>
  <si>
    <t>Access to information</t>
  </si>
  <si>
    <t xml:space="preserve">6. Legal incentives to procurement officers and 
</t>
  </si>
  <si>
    <t>employees (20% of MC)</t>
  </si>
  <si>
    <t>Climate for positive action</t>
  </si>
  <si>
    <t>Total for Agency Professionalization</t>
  </si>
  <si>
    <t>PILLAR III – The Procurement Operations and Market Practices</t>
  </si>
  <si>
    <t>7. BAC and BAC Secretariat (40% of MC)</t>
  </si>
  <si>
    <t>Formalized procurement offices</t>
  </si>
  <si>
    <t xml:space="preserve">8. Hierarchical structure of agency
</t>
  </si>
  <si>
    <t xml:space="preserve">Balance between specialization and </t>
  </si>
  <si>
    <t xml:space="preserve">centralization of authority, and organizational </t>
  </si>
  <si>
    <t>efficiency</t>
  </si>
  <si>
    <t xml:space="preserve">9. Standard documentation and procedures
</t>
  </si>
  <si>
    <t xml:space="preserve">Formalization within the agency covering </t>
  </si>
  <si>
    <t xml:space="preserve">procurement manuals, standard procurement </t>
  </si>
  <si>
    <t xml:space="preserve">forms, and job descriptions for procurement </t>
  </si>
  <si>
    <t>practitioners</t>
  </si>
  <si>
    <t>Total for Organizational Structure</t>
  </si>
  <si>
    <t xml:space="preserve">Agency Procurement </t>
  </si>
  <si>
    <t>On Competition (10%)</t>
  </si>
  <si>
    <t>10. Method of procurement used*</t>
  </si>
  <si>
    <t>(30% of 10%)</t>
  </si>
  <si>
    <t>Level of competition</t>
  </si>
  <si>
    <t>(20% of 10%)</t>
  </si>
  <si>
    <t xml:space="preserve">11. Limited source competition/Shopping 
</t>
  </si>
  <si>
    <t>12. Direct contracting* (20% of 10%)</t>
  </si>
  <si>
    <t>13. Bidders participation (15% of 10%)</t>
  </si>
  <si>
    <t>Level of competition and level of confidence</t>
  </si>
  <si>
    <t>of private sector in the bidding process</t>
  </si>
  <si>
    <t>14. Time for preparation of bids (15% of 10%)</t>
  </si>
  <si>
    <t xml:space="preserve">Level of competition by determining real </t>
  </si>
  <si>
    <t>opportunity for bidders to prepare bids</t>
  </si>
  <si>
    <t>On Transparency (10%)</t>
  </si>
  <si>
    <t xml:space="preserve">15. Advertisement of bid notices and publication </t>
  </si>
  <si>
    <t>of awards* (70% of 10%)</t>
  </si>
  <si>
    <t xml:space="preserve">Transparency and openness of the bidding </t>
  </si>
  <si>
    <t>system</t>
  </si>
  <si>
    <t xml:space="preserve">16. Posting of all procurement opportunities/ 
</t>
  </si>
  <si>
    <t>activities and contract awards in the G-EPS</t>
  </si>
  <si>
    <t xml:space="preserve">Transparency of procurement practice </t>
  </si>
  <si>
    <t>through IT</t>
  </si>
  <si>
    <t>On Efficiency (10%)</t>
  </si>
  <si>
    <t>17. Procurements in APP (30% of 10%)</t>
  </si>
  <si>
    <t xml:space="preserve">Efficiency of procurement activities through </t>
  </si>
  <si>
    <t>proper planning</t>
  </si>
  <si>
    <t>18. Time for public bidding (25% of 10%)</t>
  </si>
  <si>
    <t>Efficiency of bidding process</t>
  </si>
  <si>
    <t>19. Time for bid evaluation (15% of 10%)</t>
  </si>
  <si>
    <t>20. Bidding process cancelled (15% of 10%)</t>
  </si>
  <si>
    <t xml:space="preserve">Efficiency of bidding process by determining </t>
  </si>
  <si>
    <t>quality of bidding process</t>
  </si>
  <si>
    <t>21. Late payments (15% of 10%)</t>
  </si>
  <si>
    <t xml:space="preserve">Efficiency, quality and consistency of </t>
  </si>
  <si>
    <t>payment process</t>
  </si>
  <si>
    <t>Total for Agency Procurement Process</t>
  </si>
  <si>
    <t>Effectiveness (16%)</t>
  </si>
  <si>
    <t xml:space="preserve">22. Award prices lower than ABC (Distinguish </t>
  </si>
  <si>
    <t xml:space="preserve">between locally-funded and foreign assisted </t>
  </si>
  <si>
    <t>projects) (40% of MC)</t>
  </si>
  <si>
    <t>Cost-effective procurement</t>
  </si>
  <si>
    <t>23. Contract amount increase* (30% of MC)</t>
  </si>
  <si>
    <t xml:space="preserve">Cost-effectiveness through quality bidding </t>
  </si>
  <si>
    <t>and contract management</t>
  </si>
  <si>
    <t>24. Number of Protests (10% of MC)</t>
  </si>
  <si>
    <t xml:space="preserve">Effectiveness of bidding process through </t>
  </si>
  <si>
    <t>quality and fairness</t>
  </si>
  <si>
    <t>25. Time to resolve protests (10% of MC)</t>
  </si>
  <si>
    <t>Efficiency and fairness of protest system</t>
  </si>
  <si>
    <t>26. Action taken on protest (10% of MC</t>
  </si>
  <si>
    <t>Effectiveness of protest system</t>
  </si>
  <si>
    <t>Total for Effectiveness</t>
  </si>
  <si>
    <t>PILLAR IV – The Integrity of the Public Procurement System</t>
  </si>
  <si>
    <t>Process (30%)</t>
  </si>
  <si>
    <t xml:space="preserve">Accountability </t>
  </si>
  <si>
    <t>Measures (16%)</t>
  </si>
  <si>
    <t>27. Internal audit units (60% of MC)</t>
  </si>
  <si>
    <t xml:space="preserve">Existence of formal internal control and audit </t>
  </si>
  <si>
    <t>mechanisms</t>
  </si>
  <si>
    <t xml:space="preserve">28. Systems and procedures to hear and </t>
  </si>
  <si>
    <t>document administrative cases (40% of MC)</t>
  </si>
  <si>
    <t>Administrative due process</t>
  </si>
  <si>
    <t>Total for Accountability Measures</t>
  </si>
  <si>
    <t>TOTAL AGENCY RATING</t>
  </si>
  <si>
    <t>DILG</t>
  </si>
  <si>
    <t>BIR</t>
  </si>
  <si>
    <t xml:space="preserve">Agency </t>
  </si>
  <si>
    <t xml:space="preserve">Professionalization </t>
  </si>
  <si>
    <t xml:space="preserve">Organizational </t>
  </si>
  <si>
    <t>Structure (16%)</t>
  </si>
  <si>
    <t>Total for Competition</t>
  </si>
  <si>
    <t>Total for Transparency</t>
  </si>
  <si>
    <t>Total for Efficiency</t>
  </si>
  <si>
    <t>.92%</t>
  </si>
  <si>
    <t>.15%</t>
  </si>
  <si>
    <t>.9%</t>
  </si>
  <si>
    <t>6.72%</t>
  </si>
  <si>
    <t xml:space="preserve">BLI </t>
  </si>
  <si>
    <t>Indicator</t>
  </si>
  <si>
    <t>City of</t>
  </si>
  <si>
    <t xml:space="preserve">Marikina </t>
  </si>
  <si>
    <t>Average</t>
  </si>
  <si>
    <t xml:space="preserve">Procurement </t>
  </si>
  <si>
    <t>Scores</t>
  </si>
  <si>
    <t xml:space="preserve">1. Agency Procurement Reform </t>
  </si>
  <si>
    <t xml:space="preserve">5. Use of the Government Procurement </t>
  </si>
  <si>
    <t xml:space="preserve">6. Legal incentives to procurement 
</t>
  </si>
  <si>
    <t xml:space="preserve">9. Standard documentation and 
</t>
  </si>
  <si>
    <t>Shopping (30% of 10%)</t>
  </si>
  <si>
    <t xml:space="preserve">14. Time for preparation of bids </t>
  </si>
  <si>
    <t>(15% of 10%)</t>
  </si>
  <si>
    <t xml:space="preserve">20. Bidding process cancelled </t>
  </si>
  <si>
    <t xml:space="preserve">22. Award prices lower than ABC </t>
  </si>
  <si>
    <t>BIS Indicator Name</t>
  </si>
  <si>
    <t>(As of June 22,2007)</t>
  </si>
  <si>
    <t>.55%</t>
  </si>
  <si>
    <t>Indicator 1</t>
  </si>
  <si>
    <t>None</t>
  </si>
  <si>
    <t>5 (c )</t>
  </si>
  <si>
    <t>5(b)</t>
  </si>
  <si>
    <t xml:space="preserve">None </t>
  </si>
  <si>
    <t>6(d)</t>
  </si>
  <si>
    <t>2(e), 2(b),</t>
  </si>
  <si>
    <t>11. Limited Source Competition/</t>
  </si>
  <si>
    <t>Shopping (20% of 10%)</t>
  </si>
  <si>
    <t>7(b)</t>
  </si>
  <si>
    <t>1(c )</t>
  </si>
  <si>
    <t>5(a)</t>
  </si>
  <si>
    <t>3(a)</t>
  </si>
  <si>
    <t>3(b)</t>
  </si>
  <si>
    <t>1(h)</t>
  </si>
  <si>
    <t>(10)b</t>
  </si>
  <si>
    <t>10 (c )</t>
  </si>
  <si>
    <t>9 (a)</t>
  </si>
  <si>
    <t>10(b)</t>
  </si>
  <si>
    <t>Strategy (40%)</t>
  </si>
  <si>
    <t>4. Human Capital (60%)</t>
  </si>
  <si>
    <t>System (G-EPS) (20%)</t>
  </si>
  <si>
    <t>officers and employees (20%)</t>
  </si>
  <si>
    <t>7. BAC and BAC Secretariat (40%)</t>
  </si>
  <si>
    <t>procedures (30%)</t>
  </si>
  <si>
    <t>(30%)</t>
  </si>
  <si>
    <t>24. Number of Protests (10%)</t>
  </si>
  <si>
    <t>25. Time to resolve protests (10%)</t>
  </si>
  <si>
    <t>26. Action taken on protest (10%)</t>
  </si>
  <si>
    <t>27. Internal audit units (60%)</t>
  </si>
  <si>
    <t>document administrative cases (40%)</t>
  </si>
  <si>
    <t>Professionalization</t>
  </si>
  <si>
    <t>6 (c )</t>
  </si>
  <si>
    <t>Indicator Name</t>
  </si>
  <si>
    <t>Percentage of Contracts Done Through Public Bidding</t>
  </si>
  <si>
    <t>Deped</t>
  </si>
  <si>
    <t xml:space="preserve">NPC </t>
  </si>
  <si>
    <t>COM</t>
  </si>
  <si>
    <t>Marikina</t>
  </si>
  <si>
    <t>by the agency (30%)</t>
  </si>
  <si>
    <t xml:space="preserve">2. Strategic policy initiatives outlined </t>
  </si>
  <si>
    <t>Summary of Agency Procurement Performance Indicators (APPI) as Validated for Ten Philippine Government Agencies</t>
  </si>
  <si>
    <t xml:space="preserve">8. Hierarchical structure of agency (30%)
</t>
  </si>
  <si>
    <t xml:space="preserve">15. Advertisement of bid notices and </t>
  </si>
  <si>
    <t xml:space="preserve">16. Posting of all procurement 
</t>
  </si>
  <si>
    <t xml:space="preserve">opportunities/activities and contract </t>
  </si>
  <si>
    <t>awards in the G-EPS (30% of 10%)</t>
  </si>
  <si>
    <t>10. Method of procurement used</t>
  </si>
  <si>
    <t>12. Direct contracting (20% of 10%)</t>
  </si>
  <si>
    <t>publication of awards (70% of 10%)</t>
  </si>
  <si>
    <t>23. Contract amount increase (30%)</t>
  </si>
  <si>
    <t>ANNEX  C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</si>
</sst>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6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8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0" fontId="2" fillId="0" borderId="16" xfId="0" applyNumberFormat="1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0" fontId="2" fillId="0" borderId="10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7" fillId="0" borderId="2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10" fontId="7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10" fontId="7" fillId="0" borderId="21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6" xfId="0" applyNumberFormat="1" applyFont="1" applyBorder="1" applyAlignment="1" quotePrefix="1">
      <alignment horizontal="right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10" fontId="2" fillId="0" borderId="21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11" xfId="0" applyNumberFormat="1" applyFont="1" applyBorder="1" applyAlignment="1" quotePrefix="1">
      <alignment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10" fontId="2" fillId="0" borderId="12" xfId="0" applyNumberFormat="1" applyFont="1" applyBorder="1" applyAlignment="1" quotePrefix="1">
      <alignment horizontal="right"/>
    </xf>
    <xf numFmtId="9" fontId="0" fillId="0" borderId="0" xfId="0" applyNumberFormat="1" applyAlignment="1">
      <alignment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C1">
      <selection activeCell="O68" sqref="O68"/>
    </sheetView>
  </sheetViews>
  <sheetFormatPr defaultColWidth="9.140625" defaultRowHeight="12.75"/>
  <cols>
    <col min="1" max="1" width="17.57421875" style="1" customWidth="1"/>
    <col min="2" max="2" width="31.28125" style="1" customWidth="1"/>
    <col min="3" max="3" width="9.28125" style="67" customWidth="1"/>
    <col min="4" max="4" width="8.8515625" style="1" customWidth="1"/>
    <col min="5" max="5" width="8.28125" style="1" customWidth="1"/>
    <col min="6" max="6" width="7.28125" style="1" customWidth="1"/>
    <col min="7" max="7" width="7.421875" style="1" customWidth="1"/>
    <col min="8" max="8" width="7.7109375" style="1" customWidth="1"/>
    <col min="9" max="9" width="8.140625" style="1" customWidth="1"/>
    <col min="10" max="10" width="8.8515625" style="1" customWidth="1"/>
    <col min="11" max="11" width="7.421875" style="1" customWidth="1"/>
    <col min="12" max="13" width="7.28125" style="1" customWidth="1"/>
    <col min="14" max="14" width="7.7109375" style="1" customWidth="1"/>
  </cols>
  <sheetData>
    <row r="1" spans="1:14" ht="15.75">
      <c r="A1" s="101" t="s">
        <v>200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>
      <c r="A2" s="101" t="s">
        <v>190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3.5" thickBot="1">
      <c r="A3" s="103" t="s">
        <v>147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>
      <c r="A4" s="68" t="s">
        <v>0</v>
      </c>
      <c r="B4" s="66" t="s">
        <v>146</v>
      </c>
      <c r="C4" s="66" t="s">
        <v>130</v>
      </c>
      <c r="D4" s="69" t="s">
        <v>8</v>
      </c>
      <c r="E4" s="66" t="s">
        <v>9</v>
      </c>
      <c r="F4" s="69" t="s">
        <v>7</v>
      </c>
      <c r="G4" s="65" t="s">
        <v>4</v>
      </c>
      <c r="H4" s="69" t="s">
        <v>5</v>
      </c>
      <c r="I4" s="65" t="s">
        <v>6</v>
      </c>
      <c r="J4" s="69" t="s">
        <v>132</v>
      </c>
      <c r="K4" s="65" t="s">
        <v>117</v>
      </c>
      <c r="L4" s="69" t="s">
        <v>3</v>
      </c>
      <c r="M4" s="65" t="s">
        <v>118</v>
      </c>
      <c r="N4" s="70" t="s">
        <v>134</v>
      </c>
    </row>
    <row r="5" spans="1:14" ht="14.25" customHeight="1" thickBot="1">
      <c r="A5" s="71"/>
      <c r="B5" s="3"/>
      <c r="C5" s="3" t="s">
        <v>131</v>
      </c>
      <c r="D5" s="72"/>
      <c r="E5" s="3"/>
      <c r="F5" s="72"/>
      <c r="G5" s="3"/>
      <c r="H5" s="72"/>
      <c r="I5" s="3"/>
      <c r="J5" s="72" t="s">
        <v>133</v>
      </c>
      <c r="K5" s="3"/>
      <c r="L5" s="72"/>
      <c r="M5" s="3"/>
      <c r="N5" s="73" t="s">
        <v>136</v>
      </c>
    </row>
    <row r="6" spans="1:14" ht="15.75" hidden="1" thickBot="1">
      <c r="A6" s="2" t="s">
        <v>1</v>
      </c>
      <c r="B6" s="6"/>
      <c r="C6" s="78"/>
      <c r="D6" s="6"/>
      <c r="E6" s="6"/>
      <c r="F6" s="6"/>
      <c r="G6" s="6"/>
      <c r="H6" s="6"/>
      <c r="I6" s="6"/>
      <c r="J6" s="6"/>
      <c r="K6" s="6"/>
      <c r="L6" s="6"/>
      <c r="M6" s="6"/>
      <c r="N6" s="34"/>
    </row>
    <row r="7" spans="1:14" ht="15.75" hidden="1" thickBot="1">
      <c r="A7" s="3"/>
      <c r="B7" s="7"/>
      <c r="C7" s="79"/>
      <c r="D7" s="7"/>
      <c r="E7" s="7"/>
      <c r="F7" s="7"/>
      <c r="G7" s="7"/>
      <c r="H7" s="7"/>
      <c r="I7" s="7"/>
      <c r="J7" s="7"/>
      <c r="K7" s="7"/>
      <c r="L7" s="7"/>
      <c r="M7" s="7"/>
      <c r="N7" s="35"/>
    </row>
    <row r="8" spans="1:14" ht="12.75" customHeight="1" thickBot="1">
      <c r="A8" s="104" t="s">
        <v>10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</row>
    <row r="9" spans="1:14" ht="15" customHeight="1">
      <c r="A9" s="28" t="s">
        <v>11</v>
      </c>
      <c r="B9" s="29" t="s">
        <v>137</v>
      </c>
      <c r="C9" s="80" t="s">
        <v>149</v>
      </c>
      <c r="D9" s="36">
        <v>0.024</v>
      </c>
      <c r="E9" s="36">
        <v>0.024</v>
      </c>
      <c r="F9" s="36">
        <v>0.024</v>
      </c>
      <c r="G9" s="36">
        <v>0.024</v>
      </c>
      <c r="H9" s="36">
        <v>0.024</v>
      </c>
      <c r="I9" s="33">
        <v>0.024</v>
      </c>
      <c r="J9" s="33">
        <v>0.024</v>
      </c>
      <c r="K9" s="36">
        <v>0.024</v>
      </c>
      <c r="L9" s="36">
        <v>0.024</v>
      </c>
      <c r="M9" s="36">
        <v>0.024</v>
      </c>
      <c r="N9" s="33">
        <v>0.024</v>
      </c>
    </row>
    <row r="10" spans="1:14" ht="15.75" thickBot="1">
      <c r="A10" s="9"/>
      <c r="B10" s="10" t="s">
        <v>168</v>
      </c>
      <c r="C10" s="80"/>
      <c r="D10" s="10"/>
      <c r="E10" s="10"/>
      <c r="F10" s="18"/>
      <c r="G10" s="10"/>
      <c r="H10" s="20"/>
      <c r="I10" s="11"/>
      <c r="J10" s="11"/>
      <c r="K10" s="10"/>
      <c r="L10" s="10"/>
      <c r="M10" s="10"/>
      <c r="N10" s="10"/>
    </row>
    <row r="11" spans="1:14" ht="12.75">
      <c r="A11" s="10"/>
      <c r="B11" s="15" t="s">
        <v>189</v>
      </c>
      <c r="C11" s="82" t="s">
        <v>150</v>
      </c>
      <c r="D11" s="37">
        <v>0.018</v>
      </c>
      <c r="E11" s="33">
        <v>0</v>
      </c>
      <c r="F11" s="40">
        <v>0.018</v>
      </c>
      <c r="G11" s="33">
        <v>0</v>
      </c>
      <c r="H11" s="40">
        <v>0.018</v>
      </c>
      <c r="I11" s="60">
        <v>0.018</v>
      </c>
      <c r="J11" s="60">
        <v>0.018</v>
      </c>
      <c r="K11" s="33">
        <v>0.018</v>
      </c>
      <c r="L11" s="33">
        <v>0.018</v>
      </c>
      <c r="M11" s="33">
        <v>0.018</v>
      </c>
      <c r="N11" s="33">
        <v>0.0144</v>
      </c>
    </row>
    <row r="12" spans="1:14" ht="13.5" thickBot="1">
      <c r="A12" s="10"/>
      <c r="B12" s="10" t="s">
        <v>188</v>
      </c>
      <c r="C12" s="80"/>
      <c r="D12" s="18"/>
      <c r="E12" s="10"/>
      <c r="F12" s="19"/>
      <c r="G12" s="10"/>
      <c r="H12" s="19"/>
      <c r="I12" s="60"/>
      <c r="J12" s="10"/>
      <c r="K12" s="10"/>
      <c r="L12" s="10"/>
      <c r="M12" s="10"/>
      <c r="N12" s="10"/>
    </row>
    <row r="13" spans="1:14" ht="12.75" customHeight="1">
      <c r="A13" s="10"/>
      <c r="B13" s="13" t="s">
        <v>24</v>
      </c>
      <c r="C13" s="82" t="s">
        <v>150</v>
      </c>
      <c r="D13" s="37">
        <v>0</v>
      </c>
      <c r="E13" s="33">
        <v>0</v>
      </c>
      <c r="F13" s="40">
        <v>0.018</v>
      </c>
      <c r="G13" s="33">
        <v>0</v>
      </c>
      <c r="H13" s="40">
        <v>0.018</v>
      </c>
      <c r="I13" s="37">
        <v>0.018</v>
      </c>
      <c r="J13" s="33">
        <v>0</v>
      </c>
      <c r="K13" s="33">
        <v>0.018</v>
      </c>
      <c r="L13" s="33">
        <v>0.018</v>
      </c>
      <c r="M13" s="33">
        <v>0.018</v>
      </c>
      <c r="N13" s="33">
        <v>0.0108</v>
      </c>
    </row>
    <row r="14" spans="1:14" ht="13.5" thickBot="1">
      <c r="A14" s="11"/>
      <c r="B14" s="84" t="s">
        <v>174</v>
      </c>
      <c r="C14" s="81"/>
      <c r="D14" s="21"/>
      <c r="E14" s="11"/>
      <c r="F14" s="22"/>
      <c r="G14" s="11"/>
      <c r="H14" s="22"/>
      <c r="I14" s="21"/>
      <c r="J14" s="11"/>
      <c r="K14" s="11"/>
      <c r="L14" s="11"/>
      <c r="M14" s="11"/>
      <c r="N14" s="11"/>
    </row>
    <row r="15" spans="1:14" ht="15" thickBot="1">
      <c r="A15" s="93" t="s">
        <v>27</v>
      </c>
      <c r="B15" s="100"/>
      <c r="C15" s="94"/>
      <c r="D15" s="38">
        <f aca="true" t="shared" si="0" ref="D15:J15">SUM(D9:D14)</f>
        <v>0.041999999999999996</v>
      </c>
      <c r="E15" s="53">
        <f t="shared" si="0"/>
        <v>0.024</v>
      </c>
      <c r="F15" s="55">
        <f t="shared" si="0"/>
        <v>0.06</v>
      </c>
      <c r="G15" s="53">
        <f t="shared" si="0"/>
        <v>0.024</v>
      </c>
      <c r="H15" s="58">
        <f t="shared" si="0"/>
        <v>0.06</v>
      </c>
      <c r="I15" s="77">
        <f t="shared" si="0"/>
        <v>0.06</v>
      </c>
      <c r="J15" s="51">
        <f t="shared" si="0"/>
        <v>0.041999999999999996</v>
      </c>
      <c r="K15" s="51">
        <f>SUM(K9:K14)</f>
        <v>0.06</v>
      </c>
      <c r="L15" s="51">
        <f>SUM(L9:L14)</f>
        <v>0.06</v>
      </c>
      <c r="M15" s="51">
        <f>SUM(M9:M14)</f>
        <v>0.06</v>
      </c>
      <c r="N15" s="42">
        <f>SUM(N9:N14)</f>
        <v>0.04920000000000001</v>
      </c>
    </row>
    <row r="16" spans="1:14" ht="15" thickBot="1">
      <c r="A16" s="93" t="s">
        <v>28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94"/>
    </row>
    <row r="17" spans="1:14" ht="12.75" customHeight="1" thickBot="1">
      <c r="A17" s="28" t="s">
        <v>119</v>
      </c>
      <c r="B17" s="29" t="s">
        <v>169</v>
      </c>
      <c r="C17" s="80" t="s">
        <v>151</v>
      </c>
      <c r="D17" s="39">
        <v>0.096</v>
      </c>
      <c r="E17" s="36">
        <v>0.096</v>
      </c>
      <c r="F17" s="39">
        <v>0</v>
      </c>
      <c r="G17" s="36">
        <v>0</v>
      </c>
      <c r="H17" s="39">
        <v>0</v>
      </c>
      <c r="I17" s="36">
        <v>0</v>
      </c>
      <c r="J17" s="39">
        <v>0.096</v>
      </c>
      <c r="K17" s="36">
        <v>0</v>
      </c>
      <c r="L17" s="36">
        <v>0</v>
      </c>
      <c r="M17" s="36">
        <v>0</v>
      </c>
      <c r="N17" s="33">
        <v>0.0288</v>
      </c>
    </row>
    <row r="18" spans="1:14" ht="14.25">
      <c r="A18" s="28" t="s">
        <v>180</v>
      </c>
      <c r="B18" s="15" t="s">
        <v>138</v>
      </c>
      <c r="C18" s="82" t="s">
        <v>152</v>
      </c>
      <c r="D18" s="40">
        <v>0.032</v>
      </c>
      <c r="E18" s="33">
        <v>0.032</v>
      </c>
      <c r="F18" s="40">
        <v>0.032</v>
      </c>
      <c r="G18" s="33">
        <v>0.032</v>
      </c>
      <c r="H18" s="40">
        <v>0.032</v>
      </c>
      <c r="I18" s="33">
        <v>0.032</v>
      </c>
      <c r="J18" s="40">
        <v>0.032</v>
      </c>
      <c r="K18" s="33">
        <v>0.032</v>
      </c>
      <c r="L18" s="40">
        <v>0.032</v>
      </c>
      <c r="M18" s="33">
        <v>0.032</v>
      </c>
      <c r="N18" s="33">
        <v>0.032</v>
      </c>
    </row>
    <row r="19" spans="1:14" ht="16.5" thickBot="1">
      <c r="A19" s="85" t="s">
        <v>108</v>
      </c>
      <c r="B19" s="11" t="s">
        <v>170</v>
      </c>
      <c r="C19" s="81"/>
      <c r="D19" s="22"/>
      <c r="E19" s="11"/>
      <c r="F19" s="22"/>
      <c r="G19" s="11"/>
      <c r="H19" s="22"/>
      <c r="I19" s="11"/>
      <c r="J19" s="22"/>
      <c r="K19" s="11"/>
      <c r="L19" s="22"/>
      <c r="M19" s="11"/>
      <c r="N19" s="50"/>
    </row>
    <row r="20" spans="1:14" ht="12.75" customHeight="1">
      <c r="A20" s="10"/>
      <c r="B20" s="29" t="s">
        <v>139</v>
      </c>
      <c r="C20" s="80" t="s">
        <v>153</v>
      </c>
      <c r="D20" s="39">
        <v>0.014</v>
      </c>
      <c r="E20" s="36">
        <v>0</v>
      </c>
      <c r="F20" s="39">
        <v>0</v>
      </c>
      <c r="G20" s="36">
        <v>0.032</v>
      </c>
      <c r="H20" s="39">
        <v>0</v>
      </c>
      <c r="I20" s="36">
        <v>0</v>
      </c>
      <c r="J20" s="39">
        <v>0.014</v>
      </c>
      <c r="K20" s="36">
        <v>0</v>
      </c>
      <c r="L20" s="36">
        <v>0</v>
      </c>
      <c r="M20" s="40">
        <v>0.032</v>
      </c>
      <c r="N20" s="64" t="s">
        <v>126</v>
      </c>
    </row>
    <row r="21" spans="1:14" ht="13.5" thickBot="1">
      <c r="A21" s="11"/>
      <c r="B21" s="29" t="s">
        <v>171</v>
      </c>
      <c r="C21" s="81"/>
      <c r="D21" s="19"/>
      <c r="E21" s="11"/>
      <c r="F21" s="19"/>
      <c r="G21" s="11"/>
      <c r="H21" s="19"/>
      <c r="I21" s="11"/>
      <c r="J21" s="19"/>
      <c r="K21" s="11"/>
      <c r="L21" s="11"/>
      <c r="M21" s="11"/>
      <c r="N21" s="50"/>
    </row>
    <row r="22" spans="1:14" ht="15" thickBot="1">
      <c r="A22" s="93" t="s">
        <v>38</v>
      </c>
      <c r="B22" s="100"/>
      <c r="C22" s="94"/>
      <c r="D22" s="42">
        <f aca="true" t="shared" si="1" ref="D22:J22">SUM(D17:D21)</f>
        <v>0.14200000000000002</v>
      </c>
      <c r="E22" s="44">
        <f t="shared" si="1"/>
        <v>0.128</v>
      </c>
      <c r="F22" s="42">
        <f t="shared" si="1"/>
        <v>0.032</v>
      </c>
      <c r="G22" s="44">
        <f t="shared" si="1"/>
        <v>0.064</v>
      </c>
      <c r="H22" s="42">
        <f t="shared" si="1"/>
        <v>0.032</v>
      </c>
      <c r="I22" s="44">
        <f t="shared" si="1"/>
        <v>0.032</v>
      </c>
      <c r="J22" s="42">
        <f t="shared" si="1"/>
        <v>0.14200000000000002</v>
      </c>
      <c r="K22" s="44">
        <f>SUM(K17:K21)</f>
        <v>0.032</v>
      </c>
      <c r="L22" s="42">
        <f>SUM(L17:L21)</f>
        <v>0.032</v>
      </c>
      <c r="M22" s="61">
        <f>SUM(M17:M21)</f>
        <v>0.064</v>
      </c>
      <c r="N22" s="42">
        <v>0.07</v>
      </c>
    </row>
    <row r="23" spans="1:14" ht="15" thickBot="1">
      <c r="A23" s="93" t="s">
        <v>39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94"/>
    </row>
    <row r="24" spans="1:14" ht="15" thickBot="1">
      <c r="A24" s="30" t="s">
        <v>121</v>
      </c>
      <c r="B24" s="16" t="s">
        <v>172</v>
      </c>
      <c r="C24" s="83" t="s">
        <v>153</v>
      </c>
      <c r="D24" s="43">
        <v>0.064</v>
      </c>
      <c r="E24" s="41">
        <v>0.064</v>
      </c>
      <c r="F24" s="41">
        <v>0.064</v>
      </c>
      <c r="G24" s="41">
        <v>0.064</v>
      </c>
      <c r="H24" s="41">
        <v>0.064</v>
      </c>
      <c r="I24" s="41">
        <v>0.064</v>
      </c>
      <c r="J24" s="43">
        <v>0.064</v>
      </c>
      <c r="K24" s="41">
        <v>0.064</v>
      </c>
      <c r="L24" s="43">
        <v>0.064</v>
      </c>
      <c r="M24" s="41">
        <v>0.064</v>
      </c>
      <c r="N24" s="63">
        <v>0.064</v>
      </c>
    </row>
    <row r="25" spans="1:14" ht="12.75" customHeight="1" thickBot="1">
      <c r="A25" s="30" t="s">
        <v>122</v>
      </c>
      <c r="B25" s="13" t="s">
        <v>191</v>
      </c>
      <c r="C25" s="82" t="s">
        <v>154</v>
      </c>
      <c r="D25" s="40">
        <v>0.016</v>
      </c>
      <c r="E25" s="33">
        <v>0.048</v>
      </c>
      <c r="F25" s="33">
        <v>0.048</v>
      </c>
      <c r="G25" s="33">
        <v>0.048</v>
      </c>
      <c r="H25" s="33">
        <v>0.048</v>
      </c>
      <c r="I25" s="33">
        <v>0.048</v>
      </c>
      <c r="J25" s="40">
        <v>0.016</v>
      </c>
      <c r="K25" s="33">
        <v>0.048</v>
      </c>
      <c r="L25" s="33">
        <v>0.048</v>
      </c>
      <c r="M25" s="33">
        <v>0.048</v>
      </c>
      <c r="N25" s="33">
        <v>0.0416</v>
      </c>
    </row>
    <row r="26" spans="1:14" ht="12.75" customHeight="1">
      <c r="A26" s="18"/>
      <c r="B26" s="86" t="s">
        <v>140</v>
      </c>
      <c r="C26" s="87" t="s">
        <v>155</v>
      </c>
      <c r="D26" s="37">
        <v>0.048</v>
      </c>
      <c r="E26" s="33">
        <v>0.048</v>
      </c>
      <c r="F26" s="40">
        <v>0.048</v>
      </c>
      <c r="G26" s="33">
        <v>0.032</v>
      </c>
      <c r="H26" s="40">
        <v>0.048</v>
      </c>
      <c r="I26" s="33">
        <v>0.048</v>
      </c>
      <c r="J26" s="40">
        <v>0.048</v>
      </c>
      <c r="K26" s="33">
        <v>0.048</v>
      </c>
      <c r="L26" s="40">
        <v>0.024</v>
      </c>
      <c r="M26" s="33">
        <v>0.032</v>
      </c>
      <c r="N26" s="33">
        <v>0.0424</v>
      </c>
    </row>
    <row r="27" spans="1:14" ht="13.5" thickBot="1">
      <c r="A27" s="18"/>
      <c r="B27" s="21" t="s">
        <v>173</v>
      </c>
      <c r="C27" s="88" t="s">
        <v>181</v>
      </c>
      <c r="D27" s="21"/>
      <c r="E27" s="11"/>
      <c r="F27" s="22"/>
      <c r="G27" s="11"/>
      <c r="H27" s="22"/>
      <c r="I27" s="11"/>
      <c r="J27" s="22"/>
      <c r="K27" s="11"/>
      <c r="L27" s="22"/>
      <c r="M27" s="11"/>
      <c r="N27" s="50"/>
    </row>
    <row r="28" spans="1:14" ht="15" thickBot="1">
      <c r="A28" s="93" t="s">
        <v>51</v>
      </c>
      <c r="B28" s="95"/>
      <c r="C28" s="96"/>
      <c r="D28" s="51">
        <f aca="true" t="shared" si="2" ref="D28:N28">SUM(D24:D27)</f>
        <v>0.128</v>
      </c>
      <c r="E28" s="47">
        <f t="shared" si="2"/>
        <v>0.16</v>
      </c>
      <c r="F28" s="51">
        <f t="shared" si="2"/>
        <v>0.16</v>
      </c>
      <c r="G28" s="47">
        <f t="shared" si="2"/>
        <v>0.14400000000000002</v>
      </c>
      <c r="H28" s="51">
        <f t="shared" si="2"/>
        <v>0.16</v>
      </c>
      <c r="I28" s="47">
        <f t="shared" si="2"/>
        <v>0.16</v>
      </c>
      <c r="J28" s="51">
        <f t="shared" si="2"/>
        <v>0.128</v>
      </c>
      <c r="K28" s="47">
        <f t="shared" si="2"/>
        <v>0.16</v>
      </c>
      <c r="L28" s="51">
        <f t="shared" si="2"/>
        <v>0.136</v>
      </c>
      <c r="M28" s="75">
        <f t="shared" si="2"/>
        <v>0.14400000000000002</v>
      </c>
      <c r="N28" s="51">
        <f t="shared" si="2"/>
        <v>0.148</v>
      </c>
    </row>
    <row r="29" spans="1:14" ht="15" thickBot="1">
      <c r="A29" s="8" t="s">
        <v>119</v>
      </c>
      <c r="B29" s="97" t="s">
        <v>53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14.25">
      <c r="A30" s="28" t="s">
        <v>135</v>
      </c>
      <c r="B30" s="15" t="s">
        <v>196</v>
      </c>
      <c r="C30" s="82" t="s">
        <v>150</v>
      </c>
      <c r="D30" s="40">
        <v>0.03</v>
      </c>
      <c r="E30" s="33">
        <v>0</v>
      </c>
      <c r="F30" s="33">
        <v>0.03</v>
      </c>
      <c r="G30" s="33">
        <v>0</v>
      </c>
      <c r="H30" s="33">
        <v>0</v>
      </c>
      <c r="I30" s="33">
        <v>0.03</v>
      </c>
      <c r="J30" s="33">
        <v>0.03</v>
      </c>
      <c r="K30" s="36">
        <v>0</v>
      </c>
      <c r="L30" s="33">
        <v>0.03</v>
      </c>
      <c r="M30" s="33">
        <v>0.03</v>
      </c>
      <c r="N30" s="33">
        <v>0.018</v>
      </c>
    </row>
    <row r="31" spans="1:14" ht="15" thickBot="1">
      <c r="A31" s="31" t="s">
        <v>106</v>
      </c>
      <c r="B31" s="11" t="s">
        <v>141</v>
      </c>
      <c r="C31" s="81"/>
      <c r="D31" s="22"/>
      <c r="E31" s="11"/>
      <c r="F31" s="11"/>
      <c r="G31" s="11"/>
      <c r="H31" s="11"/>
      <c r="I31" s="11"/>
      <c r="J31" s="11"/>
      <c r="K31" s="11"/>
      <c r="L31" s="22"/>
      <c r="M31" s="11"/>
      <c r="N31" s="50"/>
    </row>
    <row r="32" spans="1:14" ht="12.75" customHeight="1">
      <c r="A32" s="10"/>
      <c r="B32" s="13" t="s">
        <v>156</v>
      </c>
      <c r="C32" s="82" t="s">
        <v>150</v>
      </c>
      <c r="D32" s="40">
        <v>0.02</v>
      </c>
      <c r="E32" s="33">
        <v>0</v>
      </c>
      <c r="F32" s="33">
        <v>0.02</v>
      </c>
      <c r="G32" s="33">
        <v>0</v>
      </c>
      <c r="H32" s="33">
        <v>0</v>
      </c>
      <c r="I32" s="33">
        <v>0.02</v>
      </c>
      <c r="J32" s="33">
        <v>0.02</v>
      </c>
      <c r="K32" s="36">
        <v>0</v>
      </c>
      <c r="L32" s="36">
        <v>0</v>
      </c>
      <c r="M32" s="33">
        <v>0.02</v>
      </c>
      <c r="N32" s="33">
        <v>0.01</v>
      </c>
    </row>
    <row r="33" spans="1:14" ht="13.5" thickBot="1">
      <c r="A33" s="10"/>
      <c r="B33" s="11" t="s">
        <v>157</v>
      </c>
      <c r="C33" s="81"/>
      <c r="D33" s="22"/>
      <c r="E33" s="11"/>
      <c r="F33" s="11"/>
      <c r="G33" s="11"/>
      <c r="H33" s="11"/>
      <c r="I33" s="11"/>
      <c r="J33" s="11"/>
      <c r="K33" s="11"/>
      <c r="L33" s="22"/>
      <c r="M33" s="11"/>
      <c r="N33" s="50"/>
    </row>
    <row r="34" spans="1:14" ht="13.5" thickBot="1">
      <c r="A34" s="10"/>
      <c r="B34" s="16" t="s">
        <v>197</v>
      </c>
      <c r="C34" s="83" t="s">
        <v>150</v>
      </c>
      <c r="D34" s="43">
        <v>0.02</v>
      </c>
      <c r="E34" s="41">
        <v>0</v>
      </c>
      <c r="F34" s="41">
        <v>0.02</v>
      </c>
      <c r="G34" s="33">
        <v>0</v>
      </c>
      <c r="H34" s="33">
        <v>0</v>
      </c>
      <c r="I34" s="41">
        <v>0.02</v>
      </c>
      <c r="J34" s="41">
        <v>0.02</v>
      </c>
      <c r="K34" s="41">
        <v>0</v>
      </c>
      <c r="L34" s="41">
        <v>0</v>
      </c>
      <c r="M34" s="41">
        <v>0.02</v>
      </c>
      <c r="N34" s="41">
        <v>0.01</v>
      </c>
    </row>
    <row r="35" spans="1:14" ht="13.5" thickBot="1">
      <c r="A35" s="10"/>
      <c r="B35" s="10" t="s">
        <v>60</v>
      </c>
      <c r="C35" s="80" t="s">
        <v>158</v>
      </c>
      <c r="D35" s="39">
        <v>0</v>
      </c>
      <c r="E35" s="36">
        <v>0</v>
      </c>
      <c r="F35" s="36">
        <v>0</v>
      </c>
      <c r="G35" s="33">
        <v>0</v>
      </c>
      <c r="H35" s="33">
        <v>0</v>
      </c>
      <c r="I35" s="36">
        <v>0</v>
      </c>
      <c r="J35" s="36">
        <v>0</v>
      </c>
      <c r="K35" s="36">
        <v>0</v>
      </c>
      <c r="L35" s="33">
        <v>0.015</v>
      </c>
      <c r="M35" s="36">
        <v>0</v>
      </c>
      <c r="N35" s="64" t="s">
        <v>127</v>
      </c>
    </row>
    <row r="36" spans="1:14" ht="12.75">
      <c r="A36" s="10"/>
      <c r="B36" s="15" t="s">
        <v>142</v>
      </c>
      <c r="C36" s="82" t="s">
        <v>150</v>
      </c>
      <c r="D36" s="40">
        <v>0.015</v>
      </c>
      <c r="E36" s="33">
        <v>0.015</v>
      </c>
      <c r="F36" s="33">
        <v>0.015</v>
      </c>
      <c r="G36" s="33">
        <v>0.015</v>
      </c>
      <c r="H36" s="33">
        <v>0.015</v>
      </c>
      <c r="I36" s="33">
        <v>0.015</v>
      </c>
      <c r="J36" s="33">
        <v>0.015</v>
      </c>
      <c r="K36" s="33">
        <v>0.015</v>
      </c>
      <c r="L36" s="33">
        <v>0.015</v>
      </c>
      <c r="M36" s="33">
        <v>0.015</v>
      </c>
      <c r="N36" s="33">
        <v>0.015</v>
      </c>
    </row>
    <row r="37" spans="1:14" ht="13.5" thickBot="1">
      <c r="A37" s="10"/>
      <c r="B37" s="11" t="s">
        <v>143</v>
      </c>
      <c r="C37" s="81"/>
      <c r="D37" s="22"/>
      <c r="E37" s="11"/>
      <c r="F37" s="11"/>
      <c r="G37" s="11"/>
      <c r="H37" s="11"/>
      <c r="I37" s="11"/>
      <c r="J37" s="22"/>
      <c r="K37" s="11"/>
      <c r="L37" s="22"/>
      <c r="M37" s="11"/>
      <c r="N37" s="50"/>
    </row>
    <row r="38" spans="1:14" ht="15" thickBot="1">
      <c r="A38" s="11"/>
      <c r="B38" s="93" t="s">
        <v>123</v>
      </c>
      <c r="C38" s="94"/>
      <c r="D38" s="47">
        <f aca="true" t="shared" si="3" ref="D38:J38">SUM(D30:D37)</f>
        <v>0.085</v>
      </c>
      <c r="E38" s="51">
        <f t="shared" si="3"/>
        <v>0.015</v>
      </c>
      <c r="F38" s="42">
        <f t="shared" si="3"/>
        <v>0.085</v>
      </c>
      <c r="G38" s="51">
        <f t="shared" si="3"/>
        <v>0.015</v>
      </c>
      <c r="H38" s="47">
        <f t="shared" si="3"/>
        <v>0.015</v>
      </c>
      <c r="I38" s="51">
        <f t="shared" si="3"/>
        <v>0.085</v>
      </c>
      <c r="J38" s="47">
        <f t="shared" si="3"/>
        <v>0.085</v>
      </c>
      <c r="K38" s="51">
        <f>SUM(K30:K37)</f>
        <v>0.015</v>
      </c>
      <c r="L38" s="47">
        <f>SUM(L30:L37)</f>
        <v>0.06</v>
      </c>
      <c r="M38" s="51">
        <f>SUM(M30:M37)</f>
        <v>0.085</v>
      </c>
      <c r="N38" s="51">
        <v>0.0545</v>
      </c>
    </row>
    <row r="39" spans="1:15" ht="15" thickBot="1">
      <c r="A39" s="10"/>
      <c r="B39" s="97" t="s">
        <v>66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>
        <v>111</v>
      </c>
    </row>
    <row r="40" spans="1:14" ht="12.75">
      <c r="A40" s="10"/>
      <c r="B40" s="15" t="s">
        <v>192</v>
      </c>
      <c r="C40" s="82" t="s">
        <v>159</v>
      </c>
      <c r="D40" s="40">
        <v>0.07</v>
      </c>
      <c r="E40" s="33">
        <v>0.07</v>
      </c>
      <c r="F40" s="33">
        <v>0.07</v>
      </c>
      <c r="G40" s="33">
        <v>0.07</v>
      </c>
      <c r="H40" s="33">
        <v>0.07</v>
      </c>
      <c r="I40" s="33">
        <v>0.07</v>
      </c>
      <c r="J40" s="33">
        <v>0.07</v>
      </c>
      <c r="K40" s="33">
        <v>0.07</v>
      </c>
      <c r="L40" s="33">
        <v>0.07</v>
      </c>
      <c r="M40" s="33">
        <v>0.07</v>
      </c>
      <c r="N40" s="33">
        <v>0.07</v>
      </c>
    </row>
    <row r="41" spans="1:14" ht="13.5" thickBot="1">
      <c r="A41" s="10"/>
      <c r="B41" s="11" t="s">
        <v>198</v>
      </c>
      <c r="C41" s="81"/>
      <c r="D41" s="22"/>
      <c r="E41" s="11"/>
      <c r="F41" s="11"/>
      <c r="G41" s="11"/>
      <c r="H41" s="11"/>
      <c r="I41" s="11"/>
      <c r="J41" s="22"/>
      <c r="K41" s="11"/>
      <c r="L41" s="10"/>
      <c r="M41" s="11"/>
      <c r="N41" s="50"/>
    </row>
    <row r="42" spans="1:14" ht="12.75" customHeight="1">
      <c r="A42" s="10"/>
      <c r="B42" s="13" t="s">
        <v>193</v>
      </c>
      <c r="C42" s="82" t="s">
        <v>160</v>
      </c>
      <c r="D42" s="40">
        <v>0.015</v>
      </c>
      <c r="E42" s="33">
        <v>0</v>
      </c>
      <c r="F42" s="33">
        <v>0.03</v>
      </c>
      <c r="G42" s="36">
        <v>0</v>
      </c>
      <c r="H42" s="36">
        <v>0</v>
      </c>
      <c r="I42" s="33">
        <v>0.03</v>
      </c>
      <c r="J42" s="40">
        <v>0.015</v>
      </c>
      <c r="K42" s="37">
        <v>0</v>
      </c>
      <c r="L42" s="33">
        <v>0</v>
      </c>
      <c r="M42" s="62">
        <v>0.03</v>
      </c>
      <c r="N42" s="33">
        <v>0.012</v>
      </c>
    </row>
    <row r="43" spans="1:14" ht="12.75">
      <c r="A43" s="10"/>
      <c r="B43" s="10" t="s">
        <v>194</v>
      </c>
      <c r="C43" s="80"/>
      <c r="D43" s="19"/>
      <c r="E43" s="10"/>
      <c r="F43" s="10"/>
      <c r="G43" s="10"/>
      <c r="H43" s="10"/>
      <c r="I43" s="10"/>
      <c r="J43" s="19"/>
      <c r="K43" s="18"/>
      <c r="L43" s="36"/>
      <c r="M43" s="20"/>
      <c r="N43" s="36"/>
    </row>
    <row r="44" spans="1:14" ht="13.5" thickBot="1">
      <c r="A44" s="10"/>
      <c r="B44" s="11" t="s">
        <v>195</v>
      </c>
      <c r="C44" s="81"/>
      <c r="D44" s="22"/>
      <c r="E44" s="11"/>
      <c r="F44" s="11"/>
      <c r="G44" s="11"/>
      <c r="H44" s="11"/>
      <c r="I44" s="11"/>
      <c r="J44" s="22"/>
      <c r="K44" s="21"/>
      <c r="L44" s="11"/>
      <c r="M44" s="23"/>
      <c r="N44" s="50"/>
    </row>
    <row r="45" spans="1:14" ht="15" thickBot="1">
      <c r="A45" s="10"/>
      <c r="B45" s="93" t="s">
        <v>124</v>
      </c>
      <c r="C45" s="94"/>
      <c r="D45" s="47">
        <f aca="true" t="shared" si="4" ref="D45:J45">SUM(D40:D44)</f>
        <v>0.085</v>
      </c>
      <c r="E45" s="51">
        <f t="shared" si="4"/>
        <v>0.07</v>
      </c>
      <c r="F45" s="51">
        <f t="shared" si="4"/>
        <v>0.1</v>
      </c>
      <c r="G45" s="51">
        <f t="shared" si="4"/>
        <v>0.07</v>
      </c>
      <c r="H45" s="47">
        <f t="shared" si="4"/>
        <v>0.07</v>
      </c>
      <c r="I45" s="51">
        <f t="shared" si="4"/>
        <v>0.1</v>
      </c>
      <c r="J45" s="47">
        <f t="shared" si="4"/>
        <v>0.085</v>
      </c>
      <c r="K45" s="51">
        <f>SUM(K40:K44)</f>
        <v>0.07</v>
      </c>
      <c r="L45" s="53">
        <f>SUM(L40:L44)</f>
        <v>0.07</v>
      </c>
      <c r="M45" s="51">
        <f>SUM(M40:M44)</f>
        <v>0.1</v>
      </c>
      <c r="N45" s="51">
        <f>SUM(N40:N44)</f>
        <v>0.082</v>
      </c>
    </row>
    <row r="46" spans="1:14" ht="15" thickBot="1">
      <c r="A46" s="10"/>
      <c r="B46" s="97" t="s">
        <v>75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</row>
    <row r="47" spans="1:14" ht="13.5" thickBot="1">
      <c r="A47" s="10"/>
      <c r="B47" s="15" t="s">
        <v>76</v>
      </c>
      <c r="C47" s="82" t="s">
        <v>161</v>
      </c>
      <c r="D47" s="40">
        <v>0</v>
      </c>
      <c r="E47" s="33">
        <v>0.03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40">
        <v>0.03</v>
      </c>
      <c r="M47" s="33">
        <v>0.03</v>
      </c>
      <c r="N47" s="64" t="s">
        <v>128</v>
      </c>
    </row>
    <row r="48" spans="1:14" ht="13.5" thickBot="1">
      <c r="A48" s="10"/>
      <c r="B48" s="16" t="s">
        <v>79</v>
      </c>
      <c r="C48" s="83">
        <v>6</v>
      </c>
      <c r="D48" s="43">
        <v>0.025</v>
      </c>
      <c r="E48" s="41">
        <v>0.025</v>
      </c>
      <c r="F48" s="41">
        <v>0.025</v>
      </c>
      <c r="G48" s="41">
        <v>0.025</v>
      </c>
      <c r="H48" s="41">
        <v>0.025</v>
      </c>
      <c r="I48" s="41">
        <v>0.025</v>
      </c>
      <c r="J48" s="41">
        <v>0.025</v>
      </c>
      <c r="K48" s="41">
        <v>0.025</v>
      </c>
      <c r="L48" s="74">
        <v>0.025</v>
      </c>
      <c r="M48" s="41">
        <v>0.025</v>
      </c>
      <c r="N48" s="41">
        <v>0.025</v>
      </c>
    </row>
    <row r="49" spans="1:14" ht="13.5" thickBot="1">
      <c r="A49" s="10"/>
      <c r="B49" s="16" t="s">
        <v>81</v>
      </c>
      <c r="C49" s="83" t="s">
        <v>150</v>
      </c>
      <c r="D49" s="43">
        <v>0.015</v>
      </c>
      <c r="E49" s="41">
        <v>0</v>
      </c>
      <c r="F49" s="41">
        <v>0</v>
      </c>
      <c r="G49" s="33">
        <v>0.015</v>
      </c>
      <c r="H49" s="41">
        <v>0.025</v>
      </c>
      <c r="I49" s="41">
        <v>0</v>
      </c>
      <c r="J49" s="33">
        <v>0.015</v>
      </c>
      <c r="K49" s="33">
        <v>0.015</v>
      </c>
      <c r="L49" s="37">
        <v>0.015</v>
      </c>
      <c r="M49" s="33">
        <v>0.015</v>
      </c>
      <c r="N49" s="41">
        <v>0.0115</v>
      </c>
    </row>
    <row r="50" spans="1:14" ht="12.75">
      <c r="A50" s="10"/>
      <c r="B50" s="15" t="s">
        <v>144</v>
      </c>
      <c r="C50" s="82" t="s">
        <v>150</v>
      </c>
      <c r="D50" s="40">
        <v>0.015</v>
      </c>
      <c r="E50" s="33">
        <v>0.015</v>
      </c>
      <c r="F50" s="33">
        <v>0.015</v>
      </c>
      <c r="G50" s="33">
        <v>0.015</v>
      </c>
      <c r="H50" s="33">
        <v>0.015</v>
      </c>
      <c r="I50" s="33">
        <v>0.015</v>
      </c>
      <c r="J50" s="33">
        <v>0.015</v>
      </c>
      <c r="K50" s="33">
        <v>0.015</v>
      </c>
      <c r="L50" s="37">
        <v>0.015</v>
      </c>
      <c r="M50" s="33">
        <v>0.015</v>
      </c>
      <c r="N50" s="33">
        <v>0.015</v>
      </c>
    </row>
    <row r="51" spans="1:14" ht="13.5" thickBot="1">
      <c r="A51" s="10"/>
      <c r="B51" s="11" t="s">
        <v>143</v>
      </c>
      <c r="C51" s="81"/>
      <c r="D51" s="22"/>
      <c r="E51" s="11"/>
      <c r="F51" s="11"/>
      <c r="G51" s="11"/>
      <c r="H51" s="11"/>
      <c r="I51" s="11"/>
      <c r="J51" s="11"/>
      <c r="K51" s="11"/>
      <c r="L51" s="22"/>
      <c r="M51" s="11"/>
      <c r="N51" s="50"/>
    </row>
    <row r="52" spans="1:14" ht="13.5" thickBot="1">
      <c r="A52" s="18"/>
      <c r="B52" s="15" t="s">
        <v>85</v>
      </c>
      <c r="C52" s="82" t="s">
        <v>162</v>
      </c>
      <c r="D52" s="74">
        <v>0</v>
      </c>
      <c r="E52" s="41">
        <v>0</v>
      </c>
      <c r="F52" s="41">
        <v>0</v>
      </c>
      <c r="G52" s="41">
        <v>0.015</v>
      </c>
      <c r="H52" s="41">
        <v>0</v>
      </c>
      <c r="I52" s="41">
        <v>0</v>
      </c>
      <c r="J52" s="41">
        <v>0</v>
      </c>
      <c r="K52" s="41">
        <v>0.01</v>
      </c>
      <c r="L52" s="43">
        <v>0.015</v>
      </c>
      <c r="M52" s="41">
        <v>0.015</v>
      </c>
      <c r="N52" s="91" t="s">
        <v>148</v>
      </c>
    </row>
    <row r="53" spans="1:14" ht="15" thickBot="1">
      <c r="A53" s="11"/>
      <c r="B53" s="93" t="s">
        <v>125</v>
      </c>
      <c r="C53" s="94"/>
      <c r="D53" s="47">
        <f>SUM(D47:D52)</f>
        <v>0.055</v>
      </c>
      <c r="E53" s="51">
        <f>SUM(E47:E52)</f>
        <v>0.07</v>
      </c>
      <c r="F53" s="51">
        <f>SUM(F47:F52)</f>
        <v>0.04</v>
      </c>
      <c r="G53" s="51">
        <f>SUM(G47:G52)</f>
        <v>0.07</v>
      </c>
      <c r="H53" s="47">
        <f>SUM(H47:H52)</f>
        <v>0.065</v>
      </c>
      <c r="I53" s="51">
        <f>SUM(I48:I52)</f>
        <v>0.04</v>
      </c>
      <c r="J53" s="47">
        <f>SUM(J47:J52)</f>
        <v>0.055</v>
      </c>
      <c r="K53" s="51">
        <f>SUM(K47:K52)</f>
        <v>0.065</v>
      </c>
      <c r="L53" s="47">
        <f>SUM(L47:L52)</f>
        <v>0.1</v>
      </c>
      <c r="M53" s="51">
        <f>SUM(M47:M52)</f>
        <v>0.1</v>
      </c>
      <c r="N53" s="51">
        <v>0.066</v>
      </c>
    </row>
    <row r="54" spans="1:14" ht="15" thickBot="1">
      <c r="A54" s="93" t="s">
        <v>88</v>
      </c>
      <c r="B54" s="100"/>
      <c r="C54" s="94"/>
      <c r="D54" s="44">
        <v>0.225</v>
      </c>
      <c r="E54" s="42">
        <v>0.155</v>
      </c>
      <c r="F54" s="42">
        <v>0.225</v>
      </c>
      <c r="G54" s="42">
        <v>0.155</v>
      </c>
      <c r="H54" s="44">
        <v>0.15</v>
      </c>
      <c r="I54" s="42">
        <v>0.225</v>
      </c>
      <c r="J54" s="44">
        <v>0.225</v>
      </c>
      <c r="K54" s="42">
        <v>0.14</v>
      </c>
      <c r="L54" s="44">
        <v>0.23</v>
      </c>
      <c r="M54" s="42">
        <v>0.285</v>
      </c>
      <c r="N54" s="42">
        <v>0.2025</v>
      </c>
    </row>
    <row r="55" spans="1:14" ht="15" thickBot="1">
      <c r="A55" s="18"/>
      <c r="B55" s="12" t="s">
        <v>89</v>
      </c>
      <c r="C55" s="83"/>
      <c r="D55" s="16"/>
      <c r="E55" s="25"/>
      <c r="F55" s="16"/>
      <c r="G55" s="25"/>
      <c r="H55" s="16"/>
      <c r="I55" s="25"/>
      <c r="J55" s="16"/>
      <c r="K55" s="25"/>
      <c r="L55" s="16"/>
      <c r="M55" s="16"/>
      <c r="N55" s="16"/>
    </row>
    <row r="56" spans="1:14" ht="13.5" thickBot="1">
      <c r="A56" s="18"/>
      <c r="B56" s="15" t="s">
        <v>145</v>
      </c>
      <c r="C56" s="82" t="s">
        <v>150</v>
      </c>
      <c r="D56" s="33">
        <v>0.064</v>
      </c>
      <c r="E56" s="33">
        <v>0.064</v>
      </c>
      <c r="F56" s="33">
        <v>0.064</v>
      </c>
      <c r="G56" s="33">
        <v>0.064</v>
      </c>
      <c r="H56" s="33">
        <v>0.064</v>
      </c>
      <c r="I56" s="40">
        <v>0.064</v>
      </c>
      <c r="J56" s="33">
        <v>0.064</v>
      </c>
      <c r="K56" s="40">
        <v>0.064</v>
      </c>
      <c r="L56" s="33">
        <v>0.064</v>
      </c>
      <c r="M56" s="40">
        <v>0.064</v>
      </c>
      <c r="N56" s="33">
        <v>0.064</v>
      </c>
    </row>
    <row r="57" spans="1:14" ht="13.5" thickBot="1">
      <c r="A57" s="18"/>
      <c r="B57" s="15" t="s">
        <v>199</v>
      </c>
      <c r="C57" s="82" t="s">
        <v>150</v>
      </c>
      <c r="D57" s="33">
        <v>0.048</v>
      </c>
      <c r="E57" s="33">
        <v>0.048</v>
      </c>
      <c r="F57" s="33">
        <v>0.048</v>
      </c>
      <c r="G57" s="33">
        <v>0.048</v>
      </c>
      <c r="H57" s="33">
        <v>0.048</v>
      </c>
      <c r="I57" s="40">
        <v>0.048</v>
      </c>
      <c r="J57" s="33">
        <v>0.048</v>
      </c>
      <c r="K57" s="40">
        <v>0.048</v>
      </c>
      <c r="L57" s="33">
        <v>0.048</v>
      </c>
      <c r="M57" s="40">
        <v>0.048</v>
      </c>
      <c r="N57" s="33">
        <v>0.048</v>
      </c>
    </row>
    <row r="58" spans="1:14" ht="13.5" thickBot="1">
      <c r="A58" s="18"/>
      <c r="B58" s="15" t="s">
        <v>175</v>
      </c>
      <c r="C58" s="82" t="s">
        <v>163</v>
      </c>
      <c r="D58" s="33">
        <v>0.016</v>
      </c>
      <c r="E58" s="33">
        <v>0.016</v>
      </c>
      <c r="F58" s="33">
        <v>0.016</v>
      </c>
      <c r="G58" s="33">
        <v>0.016</v>
      </c>
      <c r="H58" s="33">
        <v>0.016</v>
      </c>
      <c r="I58" s="40">
        <v>0.016</v>
      </c>
      <c r="J58" s="33">
        <v>0.016</v>
      </c>
      <c r="K58" s="40">
        <v>0.016</v>
      </c>
      <c r="L58" s="33">
        <v>0.016</v>
      </c>
      <c r="M58" s="40">
        <v>0.016</v>
      </c>
      <c r="N58" s="33">
        <v>0.016</v>
      </c>
    </row>
    <row r="59" spans="1:14" ht="13.5" thickBot="1">
      <c r="A59" s="18"/>
      <c r="B59" s="16" t="s">
        <v>176</v>
      </c>
      <c r="C59" s="83" t="s">
        <v>164</v>
      </c>
      <c r="D59" s="41">
        <v>0.016</v>
      </c>
      <c r="E59" s="41">
        <v>0.016</v>
      </c>
      <c r="F59" s="41">
        <v>0.016</v>
      </c>
      <c r="G59" s="41">
        <v>0.016</v>
      </c>
      <c r="H59" s="41">
        <v>0.016</v>
      </c>
      <c r="I59" s="40">
        <v>0.016</v>
      </c>
      <c r="J59" s="33">
        <v>0.016</v>
      </c>
      <c r="K59" s="40">
        <v>0.016</v>
      </c>
      <c r="L59" s="33">
        <v>0.016</v>
      </c>
      <c r="M59" s="40">
        <v>0.016</v>
      </c>
      <c r="N59" s="33">
        <v>0.016</v>
      </c>
    </row>
    <row r="60" spans="1:14" ht="13.5" thickBot="1">
      <c r="A60" s="18"/>
      <c r="B60" s="10" t="s">
        <v>177</v>
      </c>
      <c r="C60" s="81" t="s">
        <v>165</v>
      </c>
      <c r="D60" s="36">
        <v>0.016</v>
      </c>
      <c r="E60" s="36">
        <v>0.016</v>
      </c>
      <c r="F60" s="36">
        <v>0.016</v>
      </c>
      <c r="G60" s="36">
        <v>0.016</v>
      </c>
      <c r="H60" s="36">
        <v>0.016</v>
      </c>
      <c r="I60" s="40">
        <v>0.016</v>
      </c>
      <c r="J60" s="33">
        <v>0.016</v>
      </c>
      <c r="K60" s="40">
        <v>0.016</v>
      </c>
      <c r="L60" s="33">
        <v>0.016</v>
      </c>
      <c r="M60" s="40">
        <v>0.016</v>
      </c>
      <c r="N60" s="41">
        <v>0.016</v>
      </c>
    </row>
    <row r="61" spans="1:14" ht="15" thickBot="1">
      <c r="A61" s="93" t="s">
        <v>104</v>
      </c>
      <c r="B61" s="100"/>
      <c r="C61" s="94"/>
      <c r="D61" s="49">
        <f aca="true" t="shared" si="5" ref="D61:J61">SUM(D56:D60)</f>
        <v>0.16000000000000003</v>
      </c>
      <c r="E61" s="42">
        <f t="shared" si="5"/>
        <v>0.16000000000000003</v>
      </c>
      <c r="F61" s="44">
        <f t="shared" si="5"/>
        <v>0.16000000000000003</v>
      </c>
      <c r="G61" s="42">
        <f t="shared" si="5"/>
        <v>0.16000000000000003</v>
      </c>
      <c r="H61" s="44">
        <f t="shared" si="5"/>
        <v>0.16000000000000003</v>
      </c>
      <c r="I61" s="49">
        <f t="shared" si="5"/>
        <v>0.16000000000000003</v>
      </c>
      <c r="J61" s="42">
        <f t="shared" si="5"/>
        <v>0.16000000000000003</v>
      </c>
      <c r="K61" s="44">
        <f>SUM(K56:K60)</f>
        <v>0.16000000000000003</v>
      </c>
      <c r="L61" s="42">
        <f>SUM(L56:L60)</f>
        <v>0.16000000000000003</v>
      </c>
      <c r="M61" s="61">
        <f>SUM(M56:M60)</f>
        <v>0.16000000000000003</v>
      </c>
      <c r="N61" s="42">
        <f>SUM(N56:N60)</f>
        <v>0.16000000000000003</v>
      </c>
    </row>
    <row r="62" spans="1:14" ht="15" thickBot="1">
      <c r="A62" s="93" t="s">
        <v>105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94"/>
    </row>
    <row r="63" spans="1:14" ht="15" thickBot="1">
      <c r="A63" s="28" t="s">
        <v>107</v>
      </c>
      <c r="B63" s="16" t="s">
        <v>178</v>
      </c>
      <c r="C63" s="83" t="s">
        <v>166</v>
      </c>
      <c r="D63" s="36">
        <v>0.096</v>
      </c>
      <c r="E63" s="36">
        <v>0.096</v>
      </c>
      <c r="F63" s="36">
        <v>0.096</v>
      </c>
      <c r="G63" s="36">
        <v>0.096</v>
      </c>
      <c r="H63" s="33">
        <v>0</v>
      </c>
      <c r="I63" s="39">
        <v>0.096</v>
      </c>
      <c r="J63" s="33">
        <v>0.096</v>
      </c>
      <c r="K63" s="39">
        <v>0</v>
      </c>
      <c r="L63" s="33">
        <v>0</v>
      </c>
      <c r="M63" s="39">
        <v>0.096</v>
      </c>
      <c r="N63" s="64" t="s">
        <v>129</v>
      </c>
    </row>
    <row r="64" spans="1:14" ht="14.25" customHeight="1">
      <c r="A64" s="10" t="s">
        <v>108</v>
      </c>
      <c r="B64" s="29" t="s">
        <v>112</v>
      </c>
      <c r="C64" s="80" t="s">
        <v>167</v>
      </c>
      <c r="D64" s="33">
        <v>0.064</v>
      </c>
      <c r="E64" s="33">
        <v>0.064</v>
      </c>
      <c r="F64" s="33">
        <v>0.064</v>
      </c>
      <c r="G64" s="33">
        <v>0.064</v>
      </c>
      <c r="H64" s="33">
        <v>0</v>
      </c>
      <c r="I64" s="40">
        <v>0.064</v>
      </c>
      <c r="J64" s="33">
        <v>0.064</v>
      </c>
      <c r="K64" s="40">
        <v>0</v>
      </c>
      <c r="L64" s="33">
        <v>0</v>
      </c>
      <c r="M64" s="40">
        <v>0.064</v>
      </c>
      <c r="N64" s="33">
        <v>0.0448</v>
      </c>
    </row>
    <row r="65" spans="1:14" ht="13.5" thickBot="1">
      <c r="A65" s="11"/>
      <c r="B65" s="11" t="s">
        <v>179</v>
      </c>
      <c r="C65" s="81"/>
      <c r="D65" s="11"/>
      <c r="E65" s="11"/>
      <c r="F65" s="11"/>
      <c r="G65" s="11"/>
      <c r="H65" s="50"/>
      <c r="I65" s="22"/>
      <c r="J65" s="11"/>
      <c r="K65" s="22"/>
      <c r="L65" s="11"/>
      <c r="M65" s="22"/>
      <c r="N65" s="50"/>
    </row>
    <row r="66" spans="1:14" ht="15" thickBot="1">
      <c r="A66" s="93" t="s">
        <v>115</v>
      </c>
      <c r="B66" s="100"/>
      <c r="C66" s="94"/>
      <c r="D66" s="51">
        <f>SUM(D63:D65)</f>
        <v>0.16</v>
      </c>
      <c r="E66" s="51">
        <f>SUM(E63:E65)</f>
        <v>0.16</v>
      </c>
      <c r="F66" s="51">
        <f>SUM(F63:F65)</f>
        <v>0.16</v>
      </c>
      <c r="G66" s="57">
        <f>SUM(G63:G65)</f>
        <v>0.16</v>
      </c>
      <c r="H66" s="59">
        <v>0</v>
      </c>
      <c r="I66" s="47">
        <f>SUM(I63:I65)</f>
        <v>0.16</v>
      </c>
      <c r="J66" s="51">
        <f>SUM(J63:J65)</f>
        <v>0.16</v>
      </c>
      <c r="K66" s="47">
        <f>SUM(K63:K65)</f>
        <v>0</v>
      </c>
      <c r="L66" s="51">
        <f>SUM(L63:L65)</f>
        <v>0</v>
      </c>
      <c r="M66" s="75">
        <f>SUM(M63:M65)</f>
        <v>0.16</v>
      </c>
      <c r="N66" s="42">
        <v>0.112</v>
      </c>
    </row>
    <row r="67" spans="1:14" ht="15" thickBot="1">
      <c r="A67" s="93" t="s">
        <v>116</v>
      </c>
      <c r="B67" s="100"/>
      <c r="C67" s="94"/>
      <c r="D67" s="52">
        <v>0.857</v>
      </c>
      <c r="E67" s="54">
        <v>0.787</v>
      </c>
      <c r="F67" s="56">
        <v>0.797</v>
      </c>
      <c r="G67" s="54">
        <v>0.707</v>
      </c>
      <c r="H67" s="56">
        <v>0.562</v>
      </c>
      <c r="I67" s="52">
        <v>0.797</v>
      </c>
      <c r="J67" s="54">
        <v>0.857</v>
      </c>
      <c r="K67" s="56">
        <v>0.562</v>
      </c>
      <c r="L67" s="54">
        <v>0.618</v>
      </c>
      <c r="M67" s="76">
        <v>0.873</v>
      </c>
      <c r="N67" s="54">
        <v>0.7417</v>
      </c>
    </row>
    <row r="68" ht="12.75">
      <c r="O68">
        <v>112</v>
      </c>
    </row>
  </sheetData>
  <sheetProtection/>
  <mergeCells count="20">
    <mergeCell ref="B53:C53"/>
    <mergeCell ref="A1:N1"/>
    <mergeCell ref="A2:N2"/>
    <mergeCell ref="A3:N3"/>
    <mergeCell ref="B29:N29"/>
    <mergeCell ref="A8:N8"/>
    <mergeCell ref="A16:N16"/>
    <mergeCell ref="A23:N23"/>
    <mergeCell ref="A22:C22"/>
    <mergeCell ref="A15:C15"/>
    <mergeCell ref="B45:C45"/>
    <mergeCell ref="B38:C38"/>
    <mergeCell ref="A28:C28"/>
    <mergeCell ref="B46:N46"/>
    <mergeCell ref="B39:N39"/>
    <mergeCell ref="A67:C67"/>
    <mergeCell ref="A66:C66"/>
    <mergeCell ref="A61:C61"/>
    <mergeCell ref="A54:C54"/>
    <mergeCell ref="A62:N62"/>
  </mergeCells>
  <printOptions horizontalCentered="1"/>
  <pageMargins left="0" right="0" top="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B82">
      <selection activeCell="A4" sqref="A4:IV97"/>
    </sheetView>
  </sheetViews>
  <sheetFormatPr defaultColWidth="9.140625" defaultRowHeight="12.75"/>
  <cols>
    <col min="1" max="1" width="19.57421875" style="0" customWidth="1"/>
    <col min="2" max="2" width="36.57421875" style="0" customWidth="1"/>
    <col min="3" max="3" width="35.57421875" style="0" customWidth="1"/>
    <col min="4" max="4" width="13.421875" style="0" customWidth="1"/>
  </cols>
  <sheetData>
    <row r="1" ht="15.75">
      <c r="B1" s="89" t="s">
        <v>183</v>
      </c>
    </row>
    <row r="2" ht="13.5" thickBot="1"/>
    <row r="3" spans="1:13" ht="16.5" customHeight="1" thickBot="1">
      <c r="A3" s="4" t="s">
        <v>0</v>
      </c>
      <c r="B3" s="5" t="s">
        <v>182</v>
      </c>
      <c r="C3" s="5" t="s">
        <v>2</v>
      </c>
      <c r="D3" s="5" t="s">
        <v>8</v>
      </c>
      <c r="E3" s="90" t="s">
        <v>184</v>
      </c>
      <c r="F3" s="90" t="s">
        <v>7</v>
      </c>
      <c r="G3" s="90" t="s">
        <v>4</v>
      </c>
      <c r="H3" s="90" t="s">
        <v>5</v>
      </c>
      <c r="I3" s="90" t="s">
        <v>185</v>
      </c>
      <c r="J3" s="90" t="s">
        <v>186</v>
      </c>
      <c r="K3" s="90" t="s">
        <v>117</v>
      </c>
      <c r="L3" s="90" t="s">
        <v>3</v>
      </c>
      <c r="M3" s="90" t="s">
        <v>118</v>
      </c>
    </row>
    <row r="4" spans="1:4" ht="15" customHeight="1" thickBot="1">
      <c r="A4" s="104" t="s">
        <v>10</v>
      </c>
      <c r="B4" s="105"/>
      <c r="C4" s="105"/>
      <c r="D4" s="105"/>
    </row>
    <row r="5" spans="1:4" ht="15" customHeight="1">
      <c r="A5" s="28" t="s">
        <v>11</v>
      </c>
      <c r="B5" s="29" t="s">
        <v>12</v>
      </c>
      <c r="C5" s="10" t="s">
        <v>13</v>
      </c>
      <c r="D5" s="10"/>
    </row>
    <row r="6" spans="1:4" ht="12.75" customHeight="1">
      <c r="A6" s="9"/>
      <c r="B6" s="10" t="s">
        <v>20</v>
      </c>
      <c r="C6" s="10" t="s">
        <v>14</v>
      </c>
      <c r="D6" s="10"/>
    </row>
    <row r="7" spans="1:4" ht="12.75" customHeight="1">
      <c r="A7" s="10"/>
      <c r="B7" s="10"/>
      <c r="C7" s="10" t="s">
        <v>15</v>
      </c>
      <c r="D7" s="10"/>
    </row>
    <row r="8" spans="1:4" ht="12.75" customHeight="1" thickBot="1">
      <c r="A8" s="10"/>
      <c r="B8" s="14"/>
      <c r="C8" s="11" t="s">
        <v>16</v>
      </c>
      <c r="D8" s="11"/>
    </row>
    <row r="9" spans="1:4" ht="12.75">
      <c r="A9" s="10"/>
      <c r="B9" s="15" t="s">
        <v>18</v>
      </c>
      <c r="C9" s="15" t="s">
        <v>21</v>
      </c>
      <c r="D9" s="15"/>
    </row>
    <row r="10" spans="1:4" ht="12.75">
      <c r="A10" s="10"/>
      <c r="B10" s="10" t="s">
        <v>19</v>
      </c>
      <c r="C10" s="10" t="s">
        <v>22</v>
      </c>
      <c r="D10" s="10"/>
    </row>
    <row r="11" spans="1:4" ht="12.75">
      <c r="A11" s="10"/>
      <c r="B11" s="10"/>
      <c r="C11" s="10" t="s">
        <v>15</v>
      </c>
      <c r="D11" s="10"/>
    </row>
    <row r="12" spans="1:4" ht="12.75" customHeight="1" thickBot="1">
      <c r="A12" s="10"/>
      <c r="B12" s="11"/>
      <c r="C12" s="11" t="s">
        <v>23</v>
      </c>
      <c r="D12" s="11"/>
    </row>
    <row r="13" spans="1:4" ht="12.75" customHeight="1">
      <c r="A13" s="10"/>
      <c r="B13" s="13" t="s">
        <v>24</v>
      </c>
      <c r="C13" s="15" t="s">
        <v>25</v>
      </c>
      <c r="D13" s="15"/>
    </row>
    <row r="14" spans="1:4" ht="13.5" thickBot="1">
      <c r="A14" s="11"/>
      <c r="B14" s="11" t="s">
        <v>17</v>
      </c>
      <c r="C14" s="11" t="s">
        <v>26</v>
      </c>
      <c r="D14" s="11"/>
    </row>
    <row r="15" spans="1:4" ht="15" thickBot="1">
      <c r="A15" s="8" t="s">
        <v>27</v>
      </c>
      <c r="B15" s="15"/>
      <c r="C15" s="15"/>
      <c r="D15" s="15"/>
    </row>
    <row r="16" spans="1:4" ht="15" thickBot="1">
      <c r="A16" s="93" t="s">
        <v>28</v>
      </c>
      <c r="B16" s="100"/>
      <c r="C16" s="100"/>
      <c r="D16" s="100"/>
    </row>
    <row r="17" spans="1:4" ht="14.25" customHeight="1">
      <c r="A17" s="28" t="s">
        <v>119</v>
      </c>
      <c r="B17" s="29" t="s">
        <v>29</v>
      </c>
      <c r="C17" s="10" t="s">
        <v>30</v>
      </c>
      <c r="D17" s="10"/>
    </row>
    <row r="18" spans="1:4" ht="15" thickBot="1">
      <c r="A18" s="28" t="s">
        <v>120</v>
      </c>
      <c r="B18" s="11"/>
      <c r="C18" s="11" t="s">
        <v>31</v>
      </c>
      <c r="D18" s="11"/>
    </row>
    <row r="19" spans="1:4" ht="12.75" customHeight="1">
      <c r="A19" s="28" t="s">
        <v>108</v>
      </c>
      <c r="B19" s="15" t="s">
        <v>32</v>
      </c>
      <c r="C19" s="15" t="s">
        <v>34</v>
      </c>
      <c r="D19" s="15"/>
    </row>
    <row r="20" spans="1:4" ht="12.75" customHeight="1" thickBot="1">
      <c r="A20" s="10"/>
      <c r="B20" s="11" t="s">
        <v>33</v>
      </c>
      <c r="C20" s="11"/>
      <c r="D20" s="11"/>
    </row>
    <row r="21" spans="1:4" ht="12.75" customHeight="1">
      <c r="A21" s="10"/>
      <c r="B21" s="29" t="s">
        <v>35</v>
      </c>
      <c r="C21" s="10" t="s">
        <v>37</v>
      </c>
      <c r="D21" s="10"/>
    </row>
    <row r="22" spans="1:4" ht="12.75" customHeight="1" thickBot="1">
      <c r="A22" s="11"/>
      <c r="B22" s="29" t="s">
        <v>36</v>
      </c>
      <c r="C22" s="10"/>
      <c r="D22" s="11"/>
    </row>
    <row r="23" spans="1:4" ht="15" thickBot="1">
      <c r="A23" s="27" t="s">
        <v>38</v>
      </c>
      <c r="B23" s="24"/>
      <c r="C23" s="25"/>
      <c r="D23" s="25"/>
    </row>
    <row r="24" spans="1:4" ht="15" thickBot="1">
      <c r="A24" s="93" t="s">
        <v>39</v>
      </c>
      <c r="B24" s="100"/>
      <c r="C24" s="100"/>
      <c r="D24" s="100"/>
    </row>
    <row r="25" spans="1:4" ht="15" thickBot="1">
      <c r="A25" s="30" t="s">
        <v>121</v>
      </c>
      <c r="B25" s="16" t="s">
        <v>40</v>
      </c>
      <c r="C25" s="24" t="s">
        <v>41</v>
      </c>
      <c r="D25" s="16"/>
    </row>
    <row r="26" spans="1:4" ht="12.75" customHeight="1">
      <c r="A26" s="30" t="s">
        <v>122</v>
      </c>
      <c r="B26" s="13" t="s">
        <v>42</v>
      </c>
      <c r="C26" s="18" t="s">
        <v>43</v>
      </c>
      <c r="D26" s="10"/>
    </row>
    <row r="27" spans="1:4" ht="12.75">
      <c r="A27" s="18"/>
      <c r="B27" s="10" t="s">
        <v>17</v>
      </c>
      <c r="C27" s="18" t="s">
        <v>44</v>
      </c>
      <c r="D27" s="10"/>
    </row>
    <row r="28" spans="1:4" ht="12.75" customHeight="1" thickBot="1">
      <c r="A28" s="18"/>
      <c r="B28" s="11"/>
      <c r="C28" s="21" t="s">
        <v>45</v>
      </c>
      <c r="D28" s="11"/>
    </row>
    <row r="29" spans="1:4" ht="12.75" customHeight="1">
      <c r="A29" s="18"/>
      <c r="B29" s="29" t="s">
        <v>46</v>
      </c>
      <c r="C29" s="19" t="s">
        <v>47</v>
      </c>
      <c r="D29" s="10"/>
    </row>
    <row r="30" spans="1:4" ht="12.75">
      <c r="A30" s="18"/>
      <c r="B30" s="10" t="s">
        <v>17</v>
      </c>
      <c r="C30" s="19" t="s">
        <v>48</v>
      </c>
      <c r="D30" s="10"/>
    </row>
    <row r="31" spans="1:4" ht="12.75">
      <c r="A31" s="18"/>
      <c r="B31" s="10"/>
      <c r="C31" s="19" t="s">
        <v>49</v>
      </c>
      <c r="D31" s="10"/>
    </row>
    <row r="32" spans="1:4" ht="12.75" customHeight="1" thickBot="1">
      <c r="A32" s="21"/>
      <c r="B32" s="11"/>
      <c r="C32" s="22" t="s">
        <v>50</v>
      </c>
      <c r="D32" s="11"/>
    </row>
    <row r="33" spans="1:4" ht="15" thickBot="1">
      <c r="A33" s="27" t="s">
        <v>51</v>
      </c>
      <c r="B33" s="25"/>
      <c r="C33" s="25"/>
      <c r="D33" s="25"/>
    </row>
    <row r="34" spans="1:4" ht="15" thickBot="1">
      <c r="A34" s="8" t="s">
        <v>52</v>
      </c>
      <c r="B34" s="32" t="s">
        <v>53</v>
      </c>
      <c r="C34" s="16"/>
      <c r="D34" s="25"/>
    </row>
    <row r="35" spans="1:4" ht="12.75" customHeight="1">
      <c r="A35" s="31" t="s">
        <v>106</v>
      </c>
      <c r="B35" s="15" t="s">
        <v>54</v>
      </c>
      <c r="C35" s="17" t="s">
        <v>56</v>
      </c>
      <c r="D35" s="15"/>
    </row>
    <row r="36" spans="1:4" ht="12.75" customHeight="1" thickBot="1">
      <c r="A36" s="10"/>
      <c r="B36" s="11" t="s">
        <v>55</v>
      </c>
      <c r="C36" s="21"/>
      <c r="D36" s="11"/>
    </row>
    <row r="37" spans="1:4" ht="12.75" customHeight="1">
      <c r="A37" s="10"/>
      <c r="B37" s="13" t="s">
        <v>58</v>
      </c>
      <c r="C37" s="17" t="s">
        <v>56</v>
      </c>
      <c r="D37" s="15"/>
    </row>
    <row r="38" spans="1:4" ht="12.75" customHeight="1" thickBot="1">
      <c r="A38" s="10"/>
      <c r="B38" s="11" t="s">
        <v>57</v>
      </c>
      <c r="C38" s="21"/>
      <c r="D38" s="11"/>
    </row>
    <row r="39" spans="1:4" ht="12.75" customHeight="1" thickBot="1">
      <c r="A39" s="10"/>
      <c r="B39" s="16" t="s">
        <v>59</v>
      </c>
      <c r="C39" s="24" t="s">
        <v>56</v>
      </c>
      <c r="D39" s="16"/>
    </row>
    <row r="40" spans="1:4" ht="12.75">
      <c r="A40" s="10"/>
      <c r="B40" s="10" t="s">
        <v>60</v>
      </c>
      <c r="C40" s="18" t="s">
        <v>61</v>
      </c>
      <c r="D40" s="10"/>
    </row>
    <row r="41" spans="1:4" ht="12.75" customHeight="1" thickBot="1">
      <c r="A41" s="10"/>
      <c r="B41" s="14"/>
      <c r="C41" s="21" t="s">
        <v>62</v>
      </c>
      <c r="D41" s="11"/>
    </row>
    <row r="42" spans="1:4" ht="12.75">
      <c r="A42" s="10"/>
      <c r="B42" s="15" t="s">
        <v>63</v>
      </c>
      <c r="C42" s="17" t="s">
        <v>64</v>
      </c>
      <c r="D42" s="15"/>
    </row>
    <row r="43" spans="1:4" ht="12.75" customHeight="1" thickBot="1">
      <c r="A43" s="10"/>
      <c r="B43" s="11"/>
      <c r="C43" s="21" t="s">
        <v>65</v>
      </c>
      <c r="D43" s="11"/>
    </row>
    <row r="44" spans="1:4" ht="12.75" customHeight="1" thickBot="1">
      <c r="A44" s="10"/>
      <c r="B44" s="46" t="s">
        <v>123</v>
      </c>
      <c r="C44" s="21"/>
      <c r="D44" s="11"/>
    </row>
    <row r="45" spans="1:4" ht="12.75" customHeight="1" thickBot="1">
      <c r="A45" s="10"/>
      <c r="B45" s="45" t="s">
        <v>66</v>
      </c>
      <c r="C45" s="24"/>
      <c r="D45" s="16"/>
    </row>
    <row r="46" spans="1:4" ht="12.75">
      <c r="A46" s="10"/>
      <c r="B46" s="15" t="s">
        <v>67</v>
      </c>
      <c r="C46" s="17" t="s">
        <v>69</v>
      </c>
      <c r="D46" s="15"/>
    </row>
    <row r="47" spans="1:4" ht="12.75" customHeight="1" thickBot="1">
      <c r="A47" s="10"/>
      <c r="B47" s="11" t="s">
        <v>68</v>
      </c>
      <c r="C47" s="21" t="s">
        <v>70</v>
      </c>
      <c r="D47" s="11"/>
    </row>
    <row r="48" spans="1:4" ht="12.75" customHeight="1">
      <c r="A48" s="10"/>
      <c r="B48" s="13" t="s">
        <v>71</v>
      </c>
      <c r="C48" s="17" t="s">
        <v>73</v>
      </c>
      <c r="D48" s="15"/>
    </row>
    <row r="49" spans="1:4" ht="12.75">
      <c r="A49" s="10"/>
      <c r="B49" s="10" t="s">
        <v>72</v>
      </c>
      <c r="C49" s="18" t="s">
        <v>74</v>
      </c>
      <c r="D49" s="10"/>
    </row>
    <row r="50" spans="1:4" ht="12.75" customHeight="1" thickBot="1">
      <c r="A50" s="10"/>
      <c r="B50" s="11" t="s">
        <v>55</v>
      </c>
      <c r="C50" s="21"/>
      <c r="D50" s="11"/>
    </row>
    <row r="51" spans="1:4" ht="15" thickBot="1">
      <c r="A51" s="10"/>
      <c r="B51" s="46" t="s">
        <v>124</v>
      </c>
      <c r="C51" s="21"/>
      <c r="D51" s="11"/>
    </row>
    <row r="52" spans="1:4" ht="15" thickBot="1">
      <c r="A52" s="10"/>
      <c r="B52" s="45" t="s">
        <v>75</v>
      </c>
      <c r="C52" s="24"/>
      <c r="D52" s="16"/>
    </row>
    <row r="53" spans="1:4" ht="12.75">
      <c r="A53" s="10"/>
      <c r="B53" s="15" t="s">
        <v>76</v>
      </c>
      <c r="C53" s="17" t="s">
        <v>77</v>
      </c>
      <c r="D53" s="15"/>
    </row>
    <row r="54" spans="1:4" ht="12.75" customHeight="1" thickBot="1">
      <c r="A54" s="10"/>
      <c r="B54" s="11"/>
      <c r="C54" s="21" t="s">
        <v>78</v>
      </c>
      <c r="D54" s="11"/>
    </row>
    <row r="55" spans="1:4" ht="12.75" customHeight="1" thickBot="1">
      <c r="A55" s="10"/>
      <c r="B55" s="16" t="s">
        <v>79</v>
      </c>
      <c r="C55" s="24" t="s">
        <v>80</v>
      </c>
      <c r="D55" s="16"/>
    </row>
    <row r="56" spans="1:4" ht="12.75" customHeight="1" thickBot="1">
      <c r="A56" s="10"/>
      <c r="B56" s="16" t="s">
        <v>81</v>
      </c>
      <c r="C56" s="24" t="s">
        <v>80</v>
      </c>
      <c r="D56" s="16"/>
    </row>
    <row r="57" spans="1:4" ht="12.75">
      <c r="A57" s="10"/>
      <c r="B57" s="15" t="s">
        <v>82</v>
      </c>
      <c r="C57" s="17" t="s">
        <v>83</v>
      </c>
      <c r="D57" s="15"/>
    </row>
    <row r="58" spans="1:4" ht="12.75" customHeight="1" thickBot="1">
      <c r="A58" s="10"/>
      <c r="B58" s="11"/>
      <c r="C58" s="21" t="s">
        <v>84</v>
      </c>
      <c r="D58" s="11"/>
    </row>
    <row r="59" spans="1:4" ht="12.75">
      <c r="A59" s="18"/>
      <c r="B59" s="15" t="s">
        <v>85</v>
      </c>
      <c r="C59" s="19" t="s">
        <v>86</v>
      </c>
      <c r="D59" s="15"/>
    </row>
    <row r="60" spans="1:4" ht="12.75" customHeight="1" thickBot="1">
      <c r="A60" s="18"/>
      <c r="B60" s="11"/>
      <c r="C60" s="22" t="s">
        <v>87</v>
      </c>
      <c r="D60" s="11"/>
    </row>
    <row r="61" spans="1:4" ht="15" thickBot="1">
      <c r="A61" s="23"/>
      <c r="B61" s="46" t="s">
        <v>125</v>
      </c>
      <c r="C61" s="22"/>
      <c r="D61" s="11"/>
    </row>
    <row r="62" spans="1:4" ht="15" thickBot="1">
      <c r="A62" s="48" t="s">
        <v>88</v>
      </c>
      <c r="B62" s="25"/>
      <c r="C62" s="25"/>
      <c r="D62" s="16"/>
    </row>
    <row r="63" spans="1:4" ht="15" thickBot="1">
      <c r="A63" s="1"/>
      <c r="B63" s="12" t="s">
        <v>89</v>
      </c>
      <c r="C63" s="16"/>
      <c r="D63" s="16"/>
    </row>
    <row r="64" spans="1:4" ht="12.75">
      <c r="A64" s="1"/>
      <c r="B64" s="15" t="s">
        <v>90</v>
      </c>
      <c r="C64" s="15" t="s">
        <v>93</v>
      </c>
      <c r="D64" s="15"/>
    </row>
    <row r="65" spans="1:4" ht="12.75">
      <c r="A65" s="1"/>
      <c r="B65" s="10" t="s">
        <v>91</v>
      </c>
      <c r="C65" s="10"/>
      <c r="D65" s="10"/>
    </row>
    <row r="66" spans="1:4" ht="12.75" customHeight="1" thickBot="1">
      <c r="A66" s="1"/>
      <c r="B66" s="11" t="s">
        <v>92</v>
      </c>
      <c r="C66" s="11"/>
      <c r="D66" s="11"/>
    </row>
    <row r="67" spans="1:4" ht="12.75">
      <c r="A67" s="1"/>
      <c r="B67" s="15" t="s">
        <v>94</v>
      </c>
      <c r="C67" s="15" t="s">
        <v>95</v>
      </c>
      <c r="D67" s="15"/>
    </row>
    <row r="68" spans="1:4" ht="13.5" thickBot="1">
      <c r="A68" s="1"/>
      <c r="B68" s="11"/>
      <c r="C68" s="11" t="s">
        <v>96</v>
      </c>
      <c r="D68" s="11"/>
    </row>
    <row r="69" spans="1:4" ht="12.75">
      <c r="A69" s="1"/>
      <c r="B69" s="15" t="s">
        <v>97</v>
      </c>
      <c r="C69" s="15" t="s">
        <v>98</v>
      </c>
      <c r="D69" s="15"/>
    </row>
    <row r="70" spans="1:4" ht="12.75" customHeight="1" thickBot="1">
      <c r="A70" s="1"/>
      <c r="B70" s="11"/>
      <c r="C70" s="11" t="s">
        <v>99</v>
      </c>
      <c r="D70" s="11"/>
    </row>
    <row r="71" spans="1:4" ht="12.75" customHeight="1" thickBot="1">
      <c r="A71" s="1"/>
      <c r="B71" s="16" t="s">
        <v>100</v>
      </c>
      <c r="C71" s="16" t="s">
        <v>101</v>
      </c>
      <c r="D71" s="16"/>
    </row>
    <row r="72" spans="1:4" ht="12.75" customHeight="1" thickBot="1">
      <c r="A72" s="1"/>
      <c r="B72" s="10" t="s">
        <v>102</v>
      </c>
      <c r="C72" s="11" t="s">
        <v>103</v>
      </c>
      <c r="D72" s="11"/>
    </row>
    <row r="73" spans="1:4" ht="15" thickBot="1">
      <c r="A73" s="27" t="s">
        <v>104</v>
      </c>
      <c r="B73" s="25"/>
      <c r="C73" s="26"/>
      <c r="D73" s="16"/>
    </row>
    <row r="74" spans="1:4" ht="15" thickBot="1">
      <c r="A74" s="93" t="s">
        <v>105</v>
      </c>
      <c r="B74" s="100"/>
      <c r="C74" s="100"/>
      <c r="D74" s="100"/>
    </row>
    <row r="75" spans="1:4" ht="12.75" customHeight="1">
      <c r="A75" s="28" t="s">
        <v>107</v>
      </c>
      <c r="B75" s="15" t="s">
        <v>109</v>
      </c>
      <c r="C75" s="15" t="s">
        <v>110</v>
      </c>
      <c r="D75" s="15"/>
    </row>
    <row r="76" spans="1:4" ht="12.75" customHeight="1" thickBot="1">
      <c r="A76" s="31" t="s">
        <v>108</v>
      </c>
      <c r="B76" s="11"/>
      <c r="C76" s="11" t="s">
        <v>111</v>
      </c>
      <c r="D76" s="11"/>
    </row>
    <row r="77" spans="1:4" ht="12.75" customHeight="1">
      <c r="A77" s="10"/>
      <c r="B77" s="29" t="s">
        <v>112</v>
      </c>
      <c r="C77" s="10" t="s">
        <v>114</v>
      </c>
      <c r="D77" s="10"/>
    </row>
    <row r="78" spans="1:4" ht="13.5" thickBot="1">
      <c r="A78" s="11"/>
      <c r="B78" s="11" t="s">
        <v>113</v>
      </c>
      <c r="C78" s="11"/>
      <c r="D78" s="11"/>
    </row>
    <row r="79" spans="1:4" ht="15" thickBot="1">
      <c r="A79" s="27" t="s">
        <v>115</v>
      </c>
      <c r="B79" s="25"/>
      <c r="C79" s="25"/>
      <c r="D79" s="26"/>
    </row>
    <row r="80" spans="1:4" ht="15" thickBot="1">
      <c r="A80" s="27" t="s">
        <v>116</v>
      </c>
      <c r="B80" s="25"/>
      <c r="C80" s="25"/>
      <c r="D80" s="26"/>
    </row>
  </sheetData>
  <sheetProtection/>
  <mergeCells count="4">
    <mergeCell ref="A4:D4"/>
    <mergeCell ref="A16:D16"/>
    <mergeCell ref="A24:D24"/>
    <mergeCell ref="A74:D7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3">
      <selection activeCell="B23" sqref="B23"/>
    </sheetView>
  </sheetViews>
  <sheetFormatPr defaultColWidth="9.140625" defaultRowHeight="12.75"/>
  <sheetData>
    <row r="3" spans="1:2" ht="12.75">
      <c r="A3" t="s">
        <v>8</v>
      </c>
      <c r="B3" s="92">
        <v>1</v>
      </c>
    </row>
    <row r="5" spans="1:2" ht="12.75">
      <c r="A5" t="s">
        <v>184</v>
      </c>
      <c r="B5" t="s">
        <v>153</v>
      </c>
    </row>
    <row r="7" spans="1:2" ht="12.75">
      <c r="A7" t="s">
        <v>7</v>
      </c>
      <c r="B7" t="s">
        <v>150</v>
      </c>
    </row>
    <row r="9" spans="1:2" ht="12.75">
      <c r="A9" t="s">
        <v>4</v>
      </c>
      <c r="B9" t="s">
        <v>150</v>
      </c>
    </row>
    <row r="11" spans="1:2" ht="12.75">
      <c r="A11" t="s">
        <v>5</v>
      </c>
      <c r="B11" t="s">
        <v>150</v>
      </c>
    </row>
    <row r="13" spans="1:2" ht="12.75">
      <c r="A13" t="s">
        <v>6</v>
      </c>
      <c r="B13" t="s">
        <v>150</v>
      </c>
    </row>
    <row r="15" spans="1:2" ht="12.75">
      <c r="A15" t="s">
        <v>187</v>
      </c>
      <c r="B15" s="92">
        <v>0.84</v>
      </c>
    </row>
    <row r="17" spans="1:2" ht="12.75">
      <c r="A17" t="s">
        <v>117</v>
      </c>
      <c r="B17" s="92">
        <v>0.42</v>
      </c>
    </row>
    <row r="19" spans="1:2" ht="12.75">
      <c r="A19" t="s">
        <v>3</v>
      </c>
      <c r="B19" s="92">
        <v>0.59</v>
      </c>
    </row>
    <row r="21" spans="1:2" ht="12.75">
      <c r="A21" t="s">
        <v>118</v>
      </c>
      <c r="B21" s="92">
        <v>0.65</v>
      </c>
    </row>
    <row r="23" ht="12.75">
      <c r="B23">
        <f>70%</f>
        <v>0.7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Tiongson</dc:creator>
  <cp:keywords/>
  <dc:description/>
  <cp:lastModifiedBy>lawrance_m</cp:lastModifiedBy>
  <cp:lastPrinted>2007-07-09T08:04:47Z</cp:lastPrinted>
  <dcterms:created xsi:type="dcterms:W3CDTF">2007-06-20T05:14:39Z</dcterms:created>
  <dcterms:modified xsi:type="dcterms:W3CDTF">2007-09-05T13:16:49Z</dcterms:modified>
  <cp:category/>
  <cp:version/>
  <cp:contentType/>
  <cp:contentStatus/>
</cp:coreProperties>
</file>